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yWebSites_seiho\about\images\"/>
    </mc:Choice>
  </mc:AlternateContent>
  <xr:revisionPtr revIDLastSave="0" documentId="13_ncr:1_{35C9E076-F2B6-46D8-83E8-FF4745E1682A}" xr6:coauthVersionLast="47" xr6:coauthVersionMax="47" xr10:uidLastSave="{00000000-0000-0000-0000-000000000000}"/>
  <bookViews>
    <workbookView xWindow="-60" yWindow="75" windowWidth="14400" windowHeight="15480" xr2:uid="{92198154-14EE-4572-AA3F-BB6547FC8C0F}"/>
  </bookViews>
  <sheets>
    <sheet name="記入注意事項" sheetId="15" r:id="rId1"/>
    <sheet name="請求書_消費税10％" sheetId="1" r:id="rId2"/>
    <sheet name="請求書_消費税8％" sheetId="18" r:id="rId3"/>
    <sheet name="振込口座登録依頼書" sheetId="14" r:id="rId4"/>
  </sheets>
  <definedNames>
    <definedName name="_xlnm.Print_Area" localSheetId="1">'請求書_消費税10％'!$A$1:$O$118</definedName>
    <definedName name="_xlnm.Print_Area" localSheetId="2">'請求書_消費税8％'!$A$1:$O$118</definedName>
    <definedName name="rounddown">#REF!</definedName>
    <definedName name="rounding">#REF!</definedName>
    <definedName name="roundu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5" i="18" l="1"/>
  <c r="J115" i="18"/>
  <c r="H115" i="18"/>
  <c r="B115" i="18"/>
  <c r="A115" i="18"/>
  <c r="K114" i="18"/>
  <c r="J114" i="18"/>
  <c r="H114" i="18"/>
  <c r="B114" i="18"/>
  <c r="A114" i="18"/>
  <c r="K113" i="18"/>
  <c r="J113" i="18"/>
  <c r="H113" i="18"/>
  <c r="B113" i="18"/>
  <c r="A113" i="18"/>
  <c r="K112" i="18"/>
  <c r="J112" i="18"/>
  <c r="H112" i="18"/>
  <c r="B112" i="18"/>
  <c r="A112" i="18"/>
  <c r="K111" i="18"/>
  <c r="J111" i="18"/>
  <c r="H111" i="18"/>
  <c r="B111" i="18"/>
  <c r="A111" i="18"/>
  <c r="K110" i="18"/>
  <c r="J110" i="18"/>
  <c r="H110" i="18"/>
  <c r="B110" i="18"/>
  <c r="A110" i="18"/>
  <c r="K109" i="18"/>
  <c r="J109" i="18"/>
  <c r="H109" i="18"/>
  <c r="B109" i="18"/>
  <c r="A109" i="18"/>
  <c r="K108" i="18"/>
  <c r="J108" i="18"/>
  <c r="H108" i="18"/>
  <c r="B108" i="18"/>
  <c r="A108" i="18"/>
  <c r="K107" i="18"/>
  <c r="J107" i="18"/>
  <c r="H107" i="18"/>
  <c r="B107" i="18"/>
  <c r="A107" i="18"/>
  <c r="K106" i="18"/>
  <c r="J106" i="18"/>
  <c r="H106" i="18"/>
  <c r="B106" i="18"/>
  <c r="A106" i="18"/>
  <c r="K105" i="18"/>
  <c r="J105" i="18"/>
  <c r="H105" i="18"/>
  <c r="B105" i="18"/>
  <c r="A105" i="18"/>
  <c r="K104" i="18"/>
  <c r="J104" i="18"/>
  <c r="H104" i="18"/>
  <c r="B104" i="18"/>
  <c r="A104" i="18"/>
  <c r="K103" i="18"/>
  <c r="J103" i="18"/>
  <c r="H103" i="18"/>
  <c r="B103" i="18"/>
  <c r="A103" i="18"/>
  <c r="K102" i="18"/>
  <c r="J102" i="18"/>
  <c r="H102" i="18"/>
  <c r="B102" i="18"/>
  <c r="A102" i="18"/>
  <c r="K101" i="18"/>
  <c r="J101" i="18"/>
  <c r="H101" i="18"/>
  <c r="B101" i="18"/>
  <c r="A101" i="18"/>
  <c r="K100" i="18"/>
  <c r="J100" i="18"/>
  <c r="H100" i="18"/>
  <c r="B100" i="18"/>
  <c r="A100" i="18"/>
  <c r="K99" i="18"/>
  <c r="J99" i="18"/>
  <c r="H99" i="18"/>
  <c r="B99" i="18"/>
  <c r="A99" i="18"/>
  <c r="K98" i="18"/>
  <c r="J98" i="18"/>
  <c r="H98" i="18"/>
  <c r="B98" i="18"/>
  <c r="A98" i="18"/>
  <c r="K97" i="18"/>
  <c r="J97" i="18"/>
  <c r="H97" i="18"/>
  <c r="B97" i="18"/>
  <c r="A97" i="18"/>
  <c r="K96" i="18"/>
  <c r="J96" i="18"/>
  <c r="H96" i="18"/>
  <c r="B96" i="18"/>
  <c r="A96" i="18"/>
  <c r="J92" i="18"/>
  <c r="J91" i="18"/>
  <c r="J90" i="18"/>
  <c r="A90" i="18"/>
  <c r="I88" i="18"/>
  <c r="I87" i="18"/>
  <c r="C87" i="18"/>
  <c r="I86" i="18"/>
  <c r="I85" i="18"/>
  <c r="I84" i="18"/>
  <c r="A83" i="18"/>
  <c r="K75" i="18"/>
  <c r="J75" i="18"/>
  <c r="H75" i="18"/>
  <c r="B75" i="18"/>
  <c r="A75" i="18"/>
  <c r="K74" i="18"/>
  <c r="J74" i="18"/>
  <c r="H74" i="18"/>
  <c r="B74" i="18"/>
  <c r="A74" i="18"/>
  <c r="K73" i="18"/>
  <c r="J73" i="18"/>
  <c r="H73" i="18"/>
  <c r="B73" i="18"/>
  <c r="A73" i="18"/>
  <c r="K72" i="18"/>
  <c r="J72" i="18"/>
  <c r="H72" i="18"/>
  <c r="B72" i="18"/>
  <c r="A72" i="18"/>
  <c r="K71" i="18"/>
  <c r="J71" i="18"/>
  <c r="H71" i="18"/>
  <c r="B71" i="18"/>
  <c r="A71" i="18"/>
  <c r="K70" i="18"/>
  <c r="J70" i="18"/>
  <c r="H70" i="18"/>
  <c r="B70" i="18"/>
  <c r="A70" i="18"/>
  <c r="K69" i="18"/>
  <c r="J69" i="18"/>
  <c r="H69" i="18"/>
  <c r="B69" i="18"/>
  <c r="A69" i="18"/>
  <c r="K68" i="18"/>
  <c r="J68" i="18"/>
  <c r="H68" i="18"/>
  <c r="B68" i="18"/>
  <c r="A68" i="18"/>
  <c r="K67" i="18"/>
  <c r="J67" i="18"/>
  <c r="H67" i="18"/>
  <c r="B67" i="18"/>
  <c r="A67" i="18"/>
  <c r="K66" i="18"/>
  <c r="J66" i="18"/>
  <c r="H66" i="18"/>
  <c r="B66" i="18"/>
  <c r="A66" i="18"/>
  <c r="K65" i="18"/>
  <c r="J65" i="18"/>
  <c r="H65" i="18"/>
  <c r="B65" i="18"/>
  <c r="A65" i="18"/>
  <c r="K64" i="18"/>
  <c r="J64" i="18"/>
  <c r="H64" i="18"/>
  <c r="B64" i="18"/>
  <c r="A64" i="18"/>
  <c r="K63" i="18"/>
  <c r="J63" i="18"/>
  <c r="H63" i="18"/>
  <c r="B63" i="18"/>
  <c r="A63" i="18"/>
  <c r="K62" i="18"/>
  <c r="J62" i="18"/>
  <c r="H62" i="18"/>
  <c r="B62" i="18"/>
  <c r="A62" i="18"/>
  <c r="K61" i="18"/>
  <c r="J61" i="18"/>
  <c r="H61" i="18"/>
  <c r="B61" i="18"/>
  <c r="A61" i="18"/>
  <c r="K60" i="18"/>
  <c r="J60" i="18"/>
  <c r="H60" i="18"/>
  <c r="B60" i="18"/>
  <c r="A60" i="18"/>
  <c r="K59" i="18"/>
  <c r="J59" i="18"/>
  <c r="H59" i="18"/>
  <c r="B59" i="18"/>
  <c r="A59" i="18"/>
  <c r="K58" i="18"/>
  <c r="J58" i="18"/>
  <c r="H58" i="18"/>
  <c r="B58" i="18"/>
  <c r="A58" i="18"/>
  <c r="K57" i="18"/>
  <c r="J57" i="18"/>
  <c r="H57" i="18"/>
  <c r="B57" i="18"/>
  <c r="A57" i="18"/>
  <c r="K56" i="18"/>
  <c r="J56" i="18"/>
  <c r="H56" i="18"/>
  <c r="B56" i="18"/>
  <c r="A56" i="18"/>
  <c r="J52" i="18"/>
  <c r="J51" i="18"/>
  <c r="J50" i="18"/>
  <c r="A50" i="18"/>
  <c r="I48" i="18"/>
  <c r="I47" i="18"/>
  <c r="C47" i="18"/>
  <c r="I46" i="18"/>
  <c r="I45" i="18"/>
  <c r="I44" i="18"/>
  <c r="A43" i="18"/>
  <c r="N35" i="18"/>
  <c r="N115" i="18" s="1"/>
  <c r="N34" i="18"/>
  <c r="N114" i="18" s="1"/>
  <c r="N33" i="18"/>
  <c r="N113" i="18" s="1"/>
  <c r="N32" i="18"/>
  <c r="N112" i="18" s="1"/>
  <c r="N31" i="18"/>
  <c r="N111" i="18" s="1"/>
  <c r="N30" i="18"/>
  <c r="N110" i="18" s="1"/>
  <c r="N29" i="18"/>
  <c r="N109" i="18" s="1"/>
  <c r="N28" i="18"/>
  <c r="N108" i="18" s="1"/>
  <c r="N27" i="18"/>
  <c r="N107" i="18" s="1"/>
  <c r="N26" i="18"/>
  <c r="N106" i="18" s="1"/>
  <c r="N25" i="18"/>
  <c r="N105" i="18" s="1"/>
  <c r="N24" i="18"/>
  <c r="N104" i="18" s="1"/>
  <c r="N23" i="18"/>
  <c r="N103" i="18" s="1"/>
  <c r="N22" i="18"/>
  <c r="N102" i="18" s="1"/>
  <c r="N21" i="18"/>
  <c r="N101" i="18" s="1"/>
  <c r="N20" i="18"/>
  <c r="N100" i="18" s="1"/>
  <c r="N19" i="18"/>
  <c r="N99" i="18" s="1"/>
  <c r="N18" i="18"/>
  <c r="N98" i="18" s="1"/>
  <c r="N17" i="18"/>
  <c r="N97" i="18" s="1"/>
  <c r="N16" i="18"/>
  <c r="N36" i="18" s="1"/>
  <c r="X4" i="18"/>
  <c r="W4" i="18"/>
  <c r="V4" i="18"/>
  <c r="N37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16" i="1"/>
  <c r="X4" i="1"/>
  <c r="W4" i="1"/>
  <c r="V4" i="1"/>
  <c r="N116" i="18" l="1"/>
  <c r="N76" i="18"/>
  <c r="N37" i="18"/>
  <c r="N38" i="18" s="1"/>
  <c r="N56" i="18"/>
  <c r="N58" i="18"/>
  <c r="N60" i="18"/>
  <c r="N62" i="18"/>
  <c r="N64" i="18"/>
  <c r="N66" i="18"/>
  <c r="N68" i="18"/>
  <c r="N70" i="18"/>
  <c r="N72" i="18"/>
  <c r="N74" i="18"/>
  <c r="N96" i="18"/>
  <c r="N57" i="18"/>
  <c r="N59" i="18"/>
  <c r="N61" i="18"/>
  <c r="N63" i="18"/>
  <c r="N65" i="18"/>
  <c r="N67" i="18"/>
  <c r="N69" i="18"/>
  <c r="N71" i="18"/>
  <c r="N73" i="18"/>
  <c r="N75" i="18"/>
  <c r="N77" i="18"/>
  <c r="N117" i="18"/>
  <c r="N78" i="18" l="1"/>
  <c r="N118" i="18"/>
  <c r="N115" i="1"/>
  <c r="N100" i="1"/>
  <c r="N111" i="1"/>
  <c r="N107" i="1"/>
  <c r="N99" i="1"/>
  <c r="N114" i="1"/>
  <c r="N110" i="1"/>
  <c r="N106" i="1"/>
  <c r="N113" i="1"/>
  <c r="N109" i="1"/>
  <c r="N105" i="1"/>
  <c r="N101" i="1"/>
  <c r="N72" i="1"/>
  <c r="N108" i="1"/>
  <c r="N104" i="1"/>
  <c r="N97" i="1"/>
  <c r="K115" i="1"/>
  <c r="J115" i="1"/>
  <c r="H115" i="1"/>
  <c r="B115" i="1"/>
  <c r="A115" i="1"/>
  <c r="K114" i="1"/>
  <c r="J114" i="1"/>
  <c r="H114" i="1"/>
  <c r="B114" i="1"/>
  <c r="A114" i="1"/>
  <c r="K113" i="1"/>
  <c r="J113" i="1"/>
  <c r="H113" i="1"/>
  <c r="B113" i="1"/>
  <c r="A113" i="1"/>
  <c r="K112" i="1"/>
  <c r="J112" i="1"/>
  <c r="H112" i="1"/>
  <c r="B112" i="1"/>
  <c r="A112" i="1"/>
  <c r="K111" i="1"/>
  <c r="J111" i="1"/>
  <c r="H111" i="1"/>
  <c r="B111" i="1"/>
  <c r="A111" i="1"/>
  <c r="K110" i="1"/>
  <c r="J110" i="1"/>
  <c r="H110" i="1"/>
  <c r="B110" i="1"/>
  <c r="A110" i="1"/>
  <c r="K109" i="1"/>
  <c r="J109" i="1"/>
  <c r="H109" i="1"/>
  <c r="B109" i="1"/>
  <c r="A109" i="1"/>
  <c r="K108" i="1"/>
  <c r="J108" i="1"/>
  <c r="H108" i="1"/>
  <c r="B108" i="1"/>
  <c r="A108" i="1"/>
  <c r="K107" i="1"/>
  <c r="J107" i="1"/>
  <c r="H107" i="1"/>
  <c r="B107" i="1"/>
  <c r="A107" i="1"/>
  <c r="K106" i="1"/>
  <c r="J106" i="1"/>
  <c r="H106" i="1"/>
  <c r="B106" i="1"/>
  <c r="A106" i="1"/>
  <c r="K105" i="1"/>
  <c r="J105" i="1"/>
  <c r="H105" i="1"/>
  <c r="B105" i="1"/>
  <c r="A105" i="1"/>
  <c r="K104" i="1"/>
  <c r="J104" i="1"/>
  <c r="H104" i="1"/>
  <c r="B104" i="1"/>
  <c r="A104" i="1"/>
  <c r="K103" i="1"/>
  <c r="J103" i="1"/>
  <c r="H103" i="1"/>
  <c r="B103" i="1"/>
  <c r="A103" i="1"/>
  <c r="N102" i="1"/>
  <c r="K102" i="1"/>
  <c r="J102" i="1"/>
  <c r="H102" i="1"/>
  <c r="B102" i="1"/>
  <c r="A102" i="1"/>
  <c r="K101" i="1"/>
  <c r="J101" i="1"/>
  <c r="H101" i="1"/>
  <c r="B101" i="1"/>
  <c r="A101" i="1"/>
  <c r="K100" i="1"/>
  <c r="J100" i="1"/>
  <c r="H100" i="1"/>
  <c r="B100" i="1"/>
  <c r="A100" i="1"/>
  <c r="K99" i="1"/>
  <c r="J99" i="1"/>
  <c r="H99" i="1"/>
  <c r="B99" i="1"/>
  <c r="A99" i="1"/>
  <c r="K98" i="1"/>
  <c r="J98" i="1"/>
  <c r="H98" i="1"/>
  <c r="B98" i="1"/>
  <c r="A98" i="1"/>
  <c r="K97" i="1"/>
  <c r="J97" i="1"/>
  <c r="H97" i="1"/>
  <c r="B97" i="1"/>
  <c r="A97" i="1"/>
  <c r="K96" i="1"/>
  <c r="J96" i="1"/>
  <c r="H96" i="1"/>
  <c r="B96" i="1"/>
  <c r="A96" i="1"/>
  <c r="K74" i="1"/>
  <c r="J74" i="1"/>
  <c r="H74" i="1"/>
  <c r="B74" i="1"/>
  <c r="A74" i="1"/>
  <c r="K73" i="1"/>
  <c r="J73" i="1"/>
  <c r="H73" i="1"/>
  <c r="B73" i="1"/>
  <c r="A73" i="1"/>
  <c r="K72" i="1"/>
  <c r="J72" i="1"/>
  <c r="H72" i="1"/>
  <c r="B72" i="1"/>
  <c r="A72" i="1"/>
  <c r="K71" i="1"/>
  <c r="J71" i="1"/>
  <c r="H71" i="1"/>
  <c r="B71" i="1"/>
  <c r="A71" i="1"/>
  <c r="A70" i="1"/>
  <c r="K70" i="1"/>
  <c r="J70" i="1"/>
  <c r="H70" i="1"/>
  <c r="B70" i="1"/>
  <c r="J50" i="1"/>
  <c r="J91" i="1"/>
  <c r="J52" i="1"/>
  <c r="N71" i="1" l="1"/>
  <c r="N70" i="1"/>
  <c r="N112" i="1"/>
  <c r="N73" i="1"/>
  <c r="N74" i="1"/>
  <c r="J51" i="1"/>
  <c r="J92" i="1"/>
  <c r="J90" i="1"/>
  <c r="I45" i="1"/>
  <c r="I88" i="1"/>
  <c r="I87" i="1"/>
  <c r="I86" i="1"/>
  <c r="I84" i="1"/>
  <c r="A90" i="1"/>
  <c r="C87" i="1"/>
  <c r="I85" i="1" l="1"/>
  <c r="I46" i="1"/>
  <c r="A83" i="1"/>
  <c r="K69" i="1"/>
  <c r="J69" i="1"/>
  <c r="H69" i="1"/>
  <c r="B69" i="1"/>
  <c r="A69" i="1"/>
  <c r="A50" i="1"/>
  <c r="N69" i="1" l="1"/>
  <c r="N98" i="1"/>
  <c r="N103" i="1"/>
  <c r="N96" i="1"/>
  <c r="C47" i="1"/>
  <c r="B56" i="1"/>
  <c r="K75" i="1"/>
  <c r="J75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N57" i="1"/>
  <c r="K57" i="1"/>
  <c r="J57" i="1"/>
  <c r="K56" i="1"/>
  <c r="J56" i="1"/>
  <c r="H56" i="1"/>
  <c r="H75" i="1"/>
  <c r="H68" i="1"/>
  <c r="H67" i="1"/>
  <c r="H66" i="1"/>
  <c r="H65" i="1"/>
  <c r="H64" i="1"/>
  <c r="H63" i="1"/>
  <c r="H62" i="1"/>
  <c r="H61" i="1"/>
  <c r="H60" i="1"/>
  <c r="H59" i="1"/>
  <c r="H58" i="1"/>
  <c r="H57" i="1"/>
  <c r="B75" i="1"/>
  <c r="B68" i="1"/>
  <c r="B67" i="1"/>
  <c r="B66" i="1"/>
  <c r="B65" i="1"/>
  <c r="B64" i="1"/>
  <c r="B63" i="1"/>
  <c r="B62" i="1"/>
  <c r="B61" i="1"/>
  <c r="B60" i="1"/>
  <c r="B59" i="1"/>
  <c r="B58" i="1"/>
  <c r="B57" i="1"/>
  <c r="A56" i="1"/>
  <c r="N67" i="1" l="1"/>
  <c r="N59" i="1"/>
  <c r="N62" i="1"/>
  <c r="N58" i="1"/>
  <c r="N65" i="1"/>
  <c r="N61" i="1"/>
  <c r="N63" i="1"/>
  <c r="N66" i="1"/>
  <c r="N68" i="1"/>
  <c r="N64" i="1"/>
  <c r="N60" i="1"/>
  <c r="N75" i="1"/>
  <c r="A75" i="1"/>
  <c r="A68" i="1"/>
  <c r="A67" i="1"/>
  <c r="A66" i="1"/>
  <c r="A65" i="1"/>
  <c r="A64" i="1"/>
  <c r="A63" i="1"/>
  <c r="A62" i="1"/>
  <c r="A61" i="1"/>
  <c r="A60" i="1"/>
  <c r="A59" i="1"/>
  <c r="A58" i="1"/>
  <c r="A57" i="1"/>
  <c r="I48" i="1" l="1"/>
  <c r="I47" i="1"/>
  <c r="I44" i="1"/>
  <c r="A43" i="1"/>
  <c r="N56" i="1"/>
  <c r="N36" i="1" l="1"/>
  <c r="N116" i="1" l="1"/>
  <c r="N117" i="1"/>
  <c r="N76" i="1"/>
  <c r="N38" i="1" l="1"/>
  <c r="N77" i="1"/>
  <c r="N118" i="1" l="1"/>
  <c r="N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</author>
  </authors>
  <commentList>
    <comment ref="R2" authorId="0" shapeId="0" xr:uid="{27C55927-5080-4A75-89F5-BCF373CFC05A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消費税計算 及び 数量×単価の端数処理を指定してください。
貴社の端数処理結果と異なる場合は、各項目に直接入力してください。</t>
        </r>
      </text>
    </comment>
    <comment ref="N16" authorId="0" shapeId="0" xr:uid="{75F2738B-9C08-4681-B907-2BA0CBEF8BBB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関数が入っていますが、必要に応じて上書きしてください。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</author>
  </authors>
  <commentList>
    <comment ref="R2" authorId="0" shapeId="0" xr:uid="{8743C5D0-E7EA-4539-86E3-99EE77D31B32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消費税計算 及び 数量×単価の端数処理を指定してください。
貴社の端数処理結果と異なる場合は、各項目に直接入力してください。</t>
        </r>
      </text>
    </comment>
    <comment ref="N16" authorId="0" shapeId="0" xr:uid="{3274B392-6CF1-4D87-849E-4E573E0B8F88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関数が入っていますが、必要に応じて上書きしてください。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</author>
  </authors>
  <commentList>
    <comment ref="F2" authorId="0" shapeId="0" xr:uid="{06EEE64B-5361-491E-AF2E-74BC69CBA6C5}">
      <text>
        <r>
          <rPr>
            <b/>
            <sz val="10"/>
            <color indexed="81"/>
            <rFont val="游ゴシック"/>
            <family val="3"/>
            <charset val="128"/>
          </rPr>
          <t>提出日を記入してください。</t>
        </r>
      </text>
    </comment>
    <comment ref="E7" authorId="0" shapeId="0" xr:uid="{113B80CD-DF70-46A8-8909-EE220EB078DD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住所、会社名、代表者名等を記入してください。</t>
        </r>
      </text>
    </comment>
    <comment ref="B18" authorId="0" shapeId="0" xr:uid="{87DE2F02-D40C-4A4C-8227-2F273A76C259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普通、当座のどちらかを記入してください。</t>
        </r>
      </text>
    </comment>
  </commentList>
</comments>
</file>

<file path=xl/sharedStrings.xml><?xml version="1.0" encoding="utf-8"?>
<sst xmlns="http://schemas.openxmlformats.org/spreadsheetml/2006/main" count="193" uniqueCount="75">
  <si>
    <t>請　求　書（業者控）</t>
    <rPh sb="0" eb="1">
      <t>ショウ</t>
    </rPh>
    <rPh sb="2" eb="3">
      <t>モトム</t>
    </rPh>
    <rPh sb="4" eb="5">
      <t>ショ</t>
    </rPh>
    <rPh sb="6" eb="9">
      <t>ギョウシャヒカエ</t>
    </rPh>
    <phoneticPr fontId="2"/>
  </si>
  <si>
    <t>株式会社  誠朋建設  御中</t>
    <rPh sb="0" eb="4">
      <t>カブシキガイシャ</t>
    </rPh>
    <rPh sb="6" eb="10">
      <t>セイホウケンセツ</t>
    </rPh>
    <rPh sb="12" eb="14">
      <t>オンチュウ</t>
    </rPh>
    <phoneticPr fontId="2"/>
  </si>
  <si>
    <t>納品先または施工場所（現場名）</t>
    <rPh sb="0" eb="3">
      <t>ノウヒンサキ</t>
    </rPh>
    <rPh sb="6" eb="10">
      <t>セコウバショ</t>
    </rPh>
    <rPh sb="11" eb="14">
      <t>ゲンバメイ</t>
    </rPh>
    <phoneticPr fontId="2"/>
  </si>
  <si>
    <t>　下記の通り請求致します。</t>
    <rPh sb="1" eb="3">
      <t>カキ</t>
    </rPh>
    <rPh sb="4" eb="5">
      <t>トオ</t>
    </rPh>
    <rPh sb="6" eb="8">
      <t>セイキュウ</t>
    </rPh>
    <rPh sb="8" eb="9">
      <t>イタ</t>
    </rPh>
    <phoneticPr fontId="2"/>
  </si>
  <si>
    <t>月日</t>
    <rPh sb="0" eb="2">
      <t>ツキヒ</t>
    </rPh>
    <phoneticPr fontId="2"/>
  </si>
  <si>
    <t>請求者</t>
    <rPh sb="0" eb="3">
      <t>セイキュウシャ</t>
    </rPh>
    <phoneticPr fontId="2"/>
  </si>
  <si>
    <t>〒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</si>
  <si>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</si>
  <si>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</si>
  <si>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</si>
  <si>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</si>
  <si>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</si>
  <si>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</si>
  <si>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</si>
  <si>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㊞</t>
    <phoneticPr fontId="2"/>
  </si>
  <si>
    <t>税抜金額</t>
    <rPh sb="0" eb="4">
      <t>ゼイヌキキンガク</t>
    </rPh>
    <phoneticPr fontId="2"/>
  </si>
  <si>
    <t>合計</t>
    <rPh sb="0" eb="2">
      <t>ゴウケイ</t>
    </rPh>
    <phoneticPr fontId="2"/>
  </si>
  <si>
    <t>請　求　書（現場用）</t>
    <rPh sb="0" eb="1">
      <t>ショウ</t>
    </rPh>
    <rPh sb="2" eb="3">
      <t>モトム</t>
    </rPh>
    <rPh sb="4" eb="5">
      <t>ショ</t>
    </rPh>
    <rPh sb="6" eb="9">
      <t>ゲンバヨウ</t>
    </rPh>
    <phoneticPr fontId="2"/>
  </si>
  <si>
    <t>）</t>
    <phoneticPr fontId="2"/>
  </si>
  <si>
    <t>　　　担当者名  （</t>
    <rPh sb="3" eb="7">
      <t>タントウシャメイ</t>
    </rPh>
    <phoneticPr fontId="2"/>
  </si>
  <si>
    <t>消費税額（10％）</t>
    <rPh sb="0" eb="4">
      <t>ショウヒゼイガク</t>
    </rPh>
    <phoneticPr fontId="2"/>
  </si>
  <si>
    <t>997-0802</t>
    <phoneticPr fontId="2"/>
  </si>
  <si>
    <t>山形県鶴岡市伊勢原町２７番２０号</t>
    <rPh sb="0" eb="16">
      <t>ジュウショ</t>
    </rPh>
    <phoneticPr fontId="2"/>
  </si>
  <si>
    <t>株式会社　誠朋建設</t>
    <rPh sb="0" eb="9">
      <t>カ</t>
    </rPh>
    <phoneticPr fontId="2"/>
  </si>
  <si>
    <t>代表取締役　上野　岩雄</t>
    <rPh sb="0" eb="5">
      <t>ダイヒョウトリシマリヤク</t>
    </rPh>
    <rPh sb="6" eb="8">
      <t>ウエノ</t>
    </rPh>
    <rPh sb="9" eb="11">
      <t>イワオ</t>
    </rPh>
    <phoneticPr fontId="2"/>
  </si>
  <si>
    <t>0235-22-5121</t>
    <phoneticPr fontId="2"/>
  </si>
  <si>
    <t>0235-22-5147</t>
    <phoneticPr fontId="2"/>
  </si>
  <si>
    <t>請　求　書（本社経理用）</t>
    <rPh sb="0" eb="1">
      <t>ショウ</t>
    </rPh>
    <rPh sb="2" eb="3">
      <t>モトム</t>
    </rPh>
    <rPh sb="4" eb="5">
      <t>ショ</t>
    </rPh>
    <rPh sb="6" eb="8">
      <t>ホンシャ</t>
    </rPh>
    <rPh sb="8" eb="10">
      <t>ケイリ</t>
    </rPh>
    <rPh sb="10" eb="11">
      <t>ヨウ</t>
    </rPh>
    <phoneticPr fontId="2"/>
  </si>
  <si>
    <t>指定振込口座</t>
    <rPh sb="0" eb="3">
      <t>シテイフ</t>
    </rPh>
    <rPh sb="3" eb="4">
      <t>コ</t>
    </rPh>
    <rPh sb="4" eb="6">
      <t>コウザ</t>
    </rPh>
    <phoneticPr fontId="2"/>
  </si>
  <si>
    <t>金融機関</t>
    <rPh sb="0" eb="4">
      <t>キンユウキカン</t>
    </rPh>
    <phoneticPr fontId="2"/>
  </si>
  <si>
    <t>支店名</t>
    <rPh sb="0" eb="3">
      <t>シテンメイ</t>
    </rPh>
    <phoneticPr fontId="2"/>
  </si>
  <si>
    <t>預金種目</t>
    <rPh sb="0" eb="4">
      <t>ヨキンシュモク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</si>
  <si>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</si>
  <si>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</si>
  <si>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</si>
  <si>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</si>
  <si>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</si>
  <si>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下記の指定口座への振込を依頼します。</t>
    <rPh sb="0" eb="2">
      <t>カキ</t>
    </rPh>
    <rPh sb="3" eb="7">
      <t>シテイコウザ</t>
    </rPh>
    <rPh sb="9" eb="11">
      <t>フリコミ</t>
    </rPh>
    <rPh sb="12" eb="14">
      <t>イライ</t>
    </rPh>
    <phoneticPr fontId="2"/>
  </si>
  <si>
    <t>普通　・　当座</t>
    <rPh sb="0" eb="2">
      <t>フツウ</t>
    </rPh>
    <rPh sb="5" eb="7">
      <t>トウザ</t>
    </rPh>
    <phoneticPr fontId="2"/>
  </si>
  <si>
    <t>記入注意事項</t>
    <rPh sb="0" eb="6">
      <t>キニュウチュウイジコウ</t>
    </rPh>
    <phoneticPr fontId="2"/>
  </si>
  <si>
    <t>振込先口座登録依頼書</t>
    <rPh sb="0" eb="5">
      <t>フリコミサキコウザ</t>
    </rPh>
    <rPh sb="5" eb="10">
      <t>トウロクイライショ</t>
    </rPh>
    <phoneticPr fontId="2"/>
  </si>
  <si>
    <t>0123456</t>
    <phoneticPr fontId="2"/>
  </si>
  <si>
    <t>登録番号</t>
    <rPh sb="0" eb="2">
      <t>トウロク</t>
    </rPh>
    <rPh sb="2" eb="4">
      <t>バンゴウ</t>
    </rPh>
    <phoneticPr fontId="2"/>
  </si>
  <si>
    <t>　　なお、指定期日を経過したものは、当該月の支払い対象になりません。</t>
    <rPh sb="5" eb="9">
      <t>シテイキジツ</t>
    </rPh>
    <rPh sb="10" eb="12">
      <t>ケイカ</t>
    </rPh>
    <rPh sb="18" eb="21">
      <t>トウガイツキ</t>
    </rPh>
    <rPh sb="22" eb="24">
      <t>シハラ</t>
    </rPh>
    <rPh sb="25" eb="27">
      <t>タイショウ</t>
    </rPh>
    <phoneticPr fontId="2"/>
  </si>
  <si>
    <t>○○</t>
    <phoneticPr fontId="2"/>
  </si>
  <si>
    <t>T2390001008225</t>
    <phoneticPr fontId="2"/>
  </si>
  <si>
    <t>切り上げ</t>
    <rPh sb="0" eb="1">
      <t>キ</t>
    </rPh>
    <rPh sb="2" eb="3">
      <t>ア</t>
    </rPh>
    <phoneticPr fontId="2"/>
  </si>
  <si>
    <t>四捨五入</t>
    <rPh sb="0" eb="4">
      <t>シシャゴニュウ</t>
    </rPh>
    <phoneticPr fontId="2"/>
  </si>
  <si>
    <t>切り捨て</t>
    <rPh sb="0" eb="1">
      <t>キ</t>
    </rPh>
    <rPh sb="2" eb="3">
      <t>ス</t>
    </rPh>
    <phoneticPr fontId="2"/>
  </si>
  <si>
    <t>消費税額（8％）</t>
    <rPh sb="0" eb="4">
      <t>ショウヒゼイガク</t>
    </rPh>
    <phoneticPr fontId="2"/>
  </si>
  <si>
    <r>
      <t>請　求　書（業者控）</t>
    </r>
    <r>
      <rPr>
        <sz val="18"/>
        <color theme="1"/>
        <rFont val="游ゴシック"/>
        <family val="3"/>
        <charset val="128"/>
        <scheme val="minor"/>
      </rPr>
      <t>　軽減税率対象</t>
    </r>
    <rPh sb="0" eb="1">
      <t>ショウ</t>
    </rPh>
    <rPh sb="2" eb="3">
      <t>モトム</t>
    </rPh>
    <rPh sb="4" eb="5">
      <t>ショ</t>
    </rPh>
    <rPh sb="6" eb="9">
      <t>ギョウシャヒカエ</t>
    </rPh>
    <rPh sb="11" eb="15">
      <t>ケイゲンゼイリツ</t>
    </rPh>
    <rPh sb="15" eb="17">
      <t>タイショウ</t>
    </rPh>
    <phoneticPr fontId="2"/>
  </si>
  <si>
    <r>
      <t>請　求　書（本社経理用）</t>
    </r>
    <r>
      <rPr>
        <sz val="18"/>
        <color theme="1"/>
        <rFont val="游ゴシック"/>
        <family val="3"/>
        <charset val="128"/>
        <scheme val="minor"/>
      </rPr>
      <t>　軽減税率対象</t>
    </r>
    <rPh sb="0" eb="1">
      <t>ショウ</t>
    </rPh>
    <rPh sb="2" eb="3">
      <t>モトム</t>
    </rPh>
    <rPh sb="4" eb="5">
      <t>ショ</t>
    </rPh>
    <rPh sb="6" eb="8">
      <t>ホンシャ</t>
    </rPh>
    <rPh sb="8" eb="10">
      <t>ケイリ</t>
    </rPh>
    <rPh sb="10" eb="11">
      <t>ヨウ</t>
    </rPh>
    <phoneticPr fontId="2"/>
  </si>
  <si>
    <r>
      <t>請　求　書（現場用）</t>
    </r>
    <r>
      <rPr>
        <sz val="18"/>
        <color theme="1"/>
        <rFont val="游ゴシック"/>
        <family val="3"/>
        <charset val="128"/>
        <scheme val="minor"/>
      </rPr>
      <t>　軽減税率対象</t>
    </r>
    <rPh sb="0" eb="1">
      <t>ショウ</t>
    </rPh>
    <rPh sb="2" eb="3">
      <t>モトム</t>
    </rPh>
    <rPh sb="4" eb="5">
      <t>ショ</t>
    </rPh>
    <rPh sb="6" eb="9">
      <t>ゲンバヨウ</t>
    </rPh>
    <phoneticPr fontId="2"/>
  </si>
  <si>
    <t>2023年9月版</t>
    <rPh sb="4" eb="5">
      <t>ネン</t>
    </rPh>
    <rPh sb="6" eb="7">
      <t>ガツ</t>
    </rPh>
    <rPh sb="7" eb="8">
      <t>バン</t>
    </rPh>
    <phoneticPr fontId="2"/>
  </si>
  <si>
    <t>　　場所だけの記載の場合、同じ場所での現場があると判別できないことがありますので、工事名及び弊社担当者の記載にご協力をお願いいたします。</t>
    <rPh sb="44" eb="45">
      <t>オヨ</t>
    </rPh>
    <rPh sb="46" eb="48">
      <t>ヘイシャ</t>
    </rPh>
    <rPh sb="48" eb="51">
      <t>タントウシャ</t>
    </rPh>
    <phoneticPr fontId="2"/>
  </si>
  <si>
    <r>
      <t>７．</t>
    </r>
    <r>
      <rPr>
        <b/>
        <sz val="11"/>
        <color rgb="FFFF0000"/>
        <rFont val="游ゴシック"/>
        <family val="3"/>
        <charset val="128"/>
        <scheme val="minor"/>
      </rPr>
      <t>請求は末日締め5日必着にて提出して下さい。</t>
    </r>
    <rPh sb="2" eb="4">
      <t>セイキュウ</t>
    </rPh>
    <rPh sb="5" eb="7">
      <t>マツジツ</t>
    </rPh>
    <rPh sb="7" eb="8">
      <t>シ</t>
    </rPh>
    <rPh sb="10" eb="11">
      <t>ニチ</t>
    </rPh>
    <rPh sb="11" eb="13">
      <t>ヒッチャク</t>
    </rPh>
    <rPh sb="15" eb="17">
      <t>テイシュツ</t>
    </rPh>
    <rPh sb="19" eb="20">
      <t>クダ</t>
    </rPh>
    <phoneticPr fontId="2"/>
  </si>
  <si>
    <t>消費税 及び 数量×単価の
端数処理設定</t>
    <rPh sb="0" eb="3">
      <t>ショウヒゼイ</t>
    </rPh>
    <rPh sb="4" eb="5">
      <t>オヨ</t>
    </rPh>
    <rPh sb="7" eb="9">
      <t>スウリョウ</t>
    </rPh>
    <rPh sb="10" eb="12">
      <t>タンカ</t>
    </rPh>
    <rPh sb="14" eb="16">
      <t>ハスウ</t>
    </rPh>
    <rPh sb="16" eb="18">
      <t>ショリ</t>
    </rPh>
    <rPh sb="18" eb="20">
      <t>セッテイ</t>
    </rPh>
    <phoneticPr fontId="2"/>
  </si>
  <si>
    <t>１．色のついているセルに入力して下さい。</t>
    <rPh sb="2" eb="3">
      <t>イロ</t>
    </rPh>
    <rPh sb="12" eb="14">
      <t>ニュウリョク</t>
    </rPh>
    <rPh sb="16" eb="17">
      <t>クダ</t>
    </rPh>
    <phoneticPr fontId="2"/>
  </si>
  <si>
    <t>　　「切り上げ」「四捨五入」「切り捨て」から選択して下さい。</t>
    <rPh sb="3" eb="4">
      <t>キ</t>
    </rPh>
    <rPh sb="5" eb="6">
      <t>ア</t>
    </rPh>
    <rPh sb="9" eb="13">
      <t>シシャゴニュウ</t>
    </rPh>
    <rPh sb="15" eb="16">
      <t>キ</t>
    </rPh>
    <rPh sb="17" eb="18">
      <t>ス</t>
    </rPh>
    <rPh sb="22" eb="24">
      <t>センタク</t>
    </rPh>
    <rPh sb="26" eb="27">
      <t>クダ</t>
    </rPh>
    <phoneticPr fontId="2"/>
  </si>
  <si>
    <t>　　請求書のシートは適宜コピーしてお使い下さい。</t>
    <rPh sb="2" eb="5">
      <t>セイキュウショ</t>
    </rPh>
    <rPh sb="10" eb="12">
      <t>テキギ</t>
    </rPh>
    <rPh sb="18" eb="19">
      <t>ツカ</t>
    </rPh>
    <rPh sb="20" eb="21">
      <t>クダ</t>
    </rPh>
    <phoneticPr fontId="2"/>
  </si>
  <si>
    <t>８．初めて弊社とお取引される方は、「振込口座登録依頼書」も請求書とあわせて提出して下さい。</t>
    <rPh sb="2" eb="3">
      <t>ハジ</t>
    </rPh>
    <rPh sb="5" eb="7">
      <t>ヘイシャ</t>
    </rPh>
    <rPh sb="9" eb="11">
      <t>トリヒキ</t>
    </rPh>
    <rPh sb="14" eb="15">
      <t>カタ</t>
    </rPh>
    <rPh sb="18" eb="22">
      <t>フリコミコウザ</t>
    </rPh>
    <rPh sb="22" eb="27">
      <t>トウロクイライショ</t>
    </rPh>
    <rPh sb="29" eb="32">
      <t>セイキュウショ</t>
    </rPh>
    <rPh sb="37" eb="39">
      <t>テイシュツ</t>
    </rPh>
    <rPh sb="41" eb="42">
      <t>クダ</t>
    </rPh>
    <phoneticPr fontId="2"/>
  </si>
  <si>
    <t>0235-22-5147</t>
    <phoneticPr fontId="2"/>
  </si>
  <si>
    <t>0235-22-5121</t>
    <phoneticPr fontId="2"/>
  </si>
  <si>
    <t>T2390001008225</t>
    <phoneticPr fontId="2"/>
  </si>
  <si>
    <t>代表取締役　上野　岩雄</t>
    <rPh sb="0" eb="5">
      <t>ダイヒョウトリシマリヤク</t>
    </rPh>
    <rPh sb="6" eb="8">
      <t>ウエノ</t>
    </rPh>
    <rPh sb="9" eb="11">
      <t>イワオ</t>
    </rPh>
    <phoneticPr fontId="2"/>
  </si>
  <si>
    <t>株式会社　誠朋建設</t>
    <rPh sb="0" eb="9">
      <t>カ</t>
    </rPh>
    <phoneticPr fontId="2"/>
  </si>
  <si>
    <t>山形県鶴岡市伊勢原町２７番２０号</t>
    <rPh sb="0" eb="16">
      <t>ジュウショ</t>
    </rPh>
    <phoneticPr fontId="2"/>
  </si>
  <si>
    <t>997-0802</t>
    <phoneticPr fontId="2"/>
  </si>
  <si>
    <t>３．各工事現場別に請求書を作成して下さい。</t>
    <rPh sb="2" eb="3">
      <t>カク</t>
    </rPh>
    <rPh sb="3" eb="5">
      <t>コウジ</t>
    </rPh>
    <rPh sb="5" eb="7">
      <t>ゲンバ</t>
    </rPh>
    <rPh sb="7" eb="8">
      <t>ベツ</t>
    </rPh>
    <rPh sb="9" eb="12">
      <t>セイキュウショ</t>
    </rPh>
    <rPh sb="13" eb="15">
      <t>サクセイ</t>
    </rPh>
    <rPh sb="17" eb="18">
      <t>クダ</t>
    </rPh>
    <phoneticPr fontId="2"/>
  </si>
  <si>
    <t>４．白黒印刷設定をしています。</t>
    <rPh sb="2" eb="4">
      <t>シロクロ</t>
    </rPh>
    <rPh sb="4" eb="6">
      <t>インサツ</t>
    </rPh>
    <rPh sb="6" eb="8">
      <t>セッテイ</t>
    </rPh>
    <phoneticPr fontId="2"/>
  </si>
  <si>
    <t>５．弊社には、「請求書（現場用）」「請求書（本社経理用）」を提出して下さい。</t>
    <rPh sb="2" eb="4">
      <t>ヘイシャ</t>
    </rPh>
    <rPh sb="8" eb="11">
      <t>セイキュウショ</t>
    </rPh>
    <rPh sb="12" eb="15">
      <t>ゲンバヨウ</t>
    </rPh>
    <rPh sb="18" eb="21">
      <t>セイキュウショ</t>
    </rPh>
    <rPh sb="22" eb="27">
      <t>ホンシャケイリヨウ</t>
    </rPh>
    <rPh sb="30" eb="32">
      <t>テイシュツ</t>
    </rPh>
    <rPh sb="34" eb="35">
      <t>クダ</t>
    </rPh>
    <phoneticPr fontId="2"/>
  </si>
  <si>
    <t>２．請求書のシートに、消費税及び数量×単価を計算する時の端数処理を設定する項目があります。</t>
    <rPh sb="2" eb="5">
      <t>セイキュウショ</t>
    </rPh>
    <rPh sb="11" eb="14">
      <t>ショウヒゼイ</t>
    </rPh>
    <rPh sb="14" eb="15">
      <t>オヨ</t>
    </rPh>
    <rPh sb="16" eb="18">
      <t>スウリョウ</t>
    </rPh>
    <rPh sb="19" eb="21">
      <t>タンカ</t>
    </rPh>
    <rPh sb="22" eb="24">
      <t>ケイサン</t>
    </rPh>
    <rPh sb="26" eb="27">
      <t>トキ</t>
    </rPh>
    <rPh sb="28" eb="30">
      <t>ハスウ</t>
    </rPh>
    <rPh sb="30" eb="32">
      <t>ショリ</t>
    </rPh>
    <rPh sb="33" eb="35">
      <t>セッテイ</t>
    </rPh>
    <rPh sb="37" eb="39">
      <t>コウモク</t>
    </rPh>
    <phoneticPr fontId="2"/>
  </si>
  <si>
    <t>　　色のついていないセルは自動計算・自動反映されますが、必要に応じて上書き修正できます。</t>
    <rPh sb="2" eb="3">
      <t>イロ</t>
    </rPh>
    <rPh sb="13" eb="17">
      <t>ジドウケイサン</t>
    </rPh>
    <rPh sb="18" eb="20">
      <t>ジドウ</t>
    </rPh>
    <rPh sb="20" eb="22">
      <t>ハンエイ</t>
    </rPh>
    <rPh sb="28" eb="30">
      <t>ヒツヨウ</t>
    </rPh>
    <rPh sb="31" eb="32">
      <t>オウ</t>
    </rPh>
    <rPh sb="34" eb="36">
      <t>ウワガ</t>
    </rPh>
    <rPh sb="37" eb="39">
      <t>シュウセイ</t>
    </rPh>
    <phoneticPr fontId="2"/>
  </si>
  <si>
    <t>　　塗りつぶしされているセルの色は印刷されません。そのまま印刷してください。</t>
    <rPh sb="29" eb="31">
      <t>インサツ</t>
    </rPh>
    <phoneticPr fontId="2"/>
  </si>
  <si>
    <t>９．何かご不明な点等ございましたら、弊社経理担当までお問い合わせください。</t>
    <rPh sb="2" eb="3">
      <t>ナニ</t>
    </rPh>
    <rPh sb="5" eb="7">
      <t>フメイ</t>
    </rPh>
    <rPh sb="8" eb="10">
      <t>テントウ</t>
    </rPh>
    <rPh sb="18" eb="20">
      <t>ヘイシャ</t>
    </rPh>
    <rPh sb="20" eb="22">
      <t>ケイリ</t>
    </rPh>
    <rPh sb="22" eb="24">
      <t>タントウ</t>
    </rPh>
    <rPh sb="27" eb="28">
      <t>ト</t>
    </rPh>
    <rPh sb="29" eb="30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</si>
</sst>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m/d;@"/>
    <numFmt numFmtId="179" formatCode="#"/>
    <numFmt numFmtId="180" formatCode="#,##0.00;&quot;▲ &quot;#,##0.00"/>
    <numFmt numFmtId="181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 val="double"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indexed="81"/>
      <name val="游ゴシック"/>
      <family val="3"/>
      <charset val="128"/>
    </font>
    <font>
      <b/>
      <sz val="10"/>
      <color indexed="8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4" fillId="0" borderId="1" xfId="0" applyFont="1" applyBorder="1" applyAlignment="1">
      <alignment vertical="top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179" fontId="0" fillId="0" borderId="4" xfId="0" applyNumberFormat="1" applyBorder="1" applyAlignment="1">
      <alignment vertical="top" wrapText="1"/>
    </xf>
    <xf numFmtId="179" fontId="0" fillId="0" borderId="0" xfId="0" applyNumberFormat="1" applyAlignment="1">
      <alignment vertical="top" wrapText="1"/>
    </xf>
    <xf numFmtId="179" fontId="0" fillId="0" borderId="5" xfId="0" applyNumberFormat="1" applyBorder="1" applyAlignment="1">
      <alignment vertical="top" wrapText="1"/>
    </xf>
    <xf numFmtId="0" fontId="6" fillId="0" borderId="0" xfId="0" applyFont="1">
      <alignment vertical="center"/>
    </xf>
    <xf numFmtId="178" fontId="0" fillId="2" borderId="12" xfId="0" applyNumberFormat="1" applyFill="1" applyBorder="1" applyAlignment="1" applyProtection="1">
      <alignment horizontal="center" vertical="center"/>
      <protection locked="0"/>
    </xf>
    <xf numFmtId="178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>
      <alignment vertical="center"/>
    </xf>
    <xf numFmtId="0" fontId="13" fillId="0" borderId="41" xfId="0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10" fillId="2" borderId="38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0" borderId="41" xfId="0" applyBorder="1" applyAlignment="1">
      <alignment horizontal="left" vertical="center"/>
    </xf>
    <xf numFmtId="0" fontId="15" fillId="0" borderId="43" xfId="0" applyFont="1" applyBorder="1" applyAlignment="1" applyProtection="1">
      <alignment horizontal="center" vertical="center"/>
      <protection locked="0"/>
    </xf>
    <xf numFmtId="0" fontId="16" fillId="0" borderId="41" xfId="0" applyFont="1" applyBorder="1">
      <alignment vertical="center"/>
    </xf>
    <xf numFmtId="0" fontId="0" fillId="0" borderId="13" xfId="0" applyBorder="1" applyAlignment="1">
      <alignment horizontal="left" vertical="center" shrinkToFit="1"/>
    </xf>
    <xf numFmtId="180" fontId="0" fillId="0" borderId="28" xfId="0" applyNumberFormat="1" applyBorder="1" applyAlignment="1">
      <alignment horizontal="right" vertical="center" shrinkToFit="1"/>
    </xf>
    <xf numFmtId="180" fontId="0" fillId="0" borderId="29" xfId="0" applyNumberFormat="1" applyBorder="1" applyAlignment="1">
      <alignment horizontal="right" vertical="center" shrinkToFit="1"/>
    </xf>
    <xf numFmtId="181" fontId="0" fillId="0" borderId="28" xfId="1" applyNumberFormat="1" applyFont="1" applyBorder="1" applyAlignment="1">
      <alignment horizontal="right" vertical="center" shrinkToFit="1"/>
    </xf>
    <xf numFmtId="181" fontId="0" fillId="0" borderId="21" xfId="1" applyNumberFormat="1" applyFont="1" applyBorder="1" applyAlignment="1">
      <alignment horizontal="right" vertical="center" shrinkToFit="1"/>
    </xf>
    <xf numFmtId="181" fontId="0" fillId="0" borderId="29" xfId="1" applyNumberFormat="1" applyFont="1" applyBorder="1" applyAlignment="1">
      <alignment horizontal="right" vertical="center" shrinkToFit="1"/>
    </xf>
    <xf numFmtId="181" fontId="0" fillId="0" borderId="13" xfId="1" applyNumberFormat="1" applyFont="1" applyBorder="1" applyAlignment="1">
      <alignment horizontal="right" vertical="center"/>
    </xf>
    <xf numFmtId="181" fontId="0" fillId="0" borderId="14" xfId="1" applyNumberFormat="1" applyFont="1" applyBorder="1" applyAlignment="1">
      <alignment horizontal="right" vertical="center"/>
    </xf>
    <xf numFmtId="179" fontId="0" fillId="2" borderId="18" xfId="0" applyNumberFormat="1" applyFill="1" applyBorder="1" applyAlignment="1">
      <alignment horizontal="center" vertical="center"/>
    </xf>
    <xf numFmtId="179" fontId="0" fillId="0" borderId="1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80" fontId="0" fillId="2" borderId="28" xfId="0" applyNumberFormat="1" applyFill="1" applyBorder="1" applyAlignment="1" applyProtection="1">
      <alignment horizontal="right" vertical="center" shrinkToFit="1"/>
      <protection locked="0"/>
    </xf>
    <xf numFmtId="180" fontId="0" fillId="2" borderId="29" xfId="0" applyNumberFormat="1" applyFill="1" applyBorder="1" applyAlignment="1" applyProtection="1">
      <alignment horizontal="right" vertical="center" shrinkToFit="1"/>
      <protection locked="0"/>
    </xf>
    <xf numFmtId="181" fontId="0" fillId="2" borderId="28" xfId="1" applyNumberFormat="1" applyFont="1" applyFill="1" applyBorder="1" applyAlignment="1" applyProtection="1">
      <alignment horizontal="right" vertical="center" shrinkToFit="1"/>
      <protection locked="0"/>
    </xf>
    <xf numFmtId="181" fontId="0" fillId="2" borderId="21" xfId="1" applyNumberFormat="1" applyFont="1" applyFill="1" applyBorder="1" applyAlignment="1" applyProtection="1">
      <alignment horizontal="right" vertical="center" shrinkToFit="1"/>
      <protection locked="0"/>
    </xf>
    <xf numFmtId="181" fontId="0" fillId="2" borderId="29" xfId="1" applyNumberFormat="1" applyFont="1" applyFill="1" applyBorder="1" applyAlignment="1" applyProtection="1">
      <alignment horizontal="right" vertical="center" shrinkToFit="1"/>
      <protection locked="0"/>
    </xf>
    <xf numFmtId="181" fontId="0" fillId="0" borderId="13" xfId="1" applyNumberFormat="1" applyFont="1" applyFill="1" applyBorder="1" applyAlignment="1">
      <alignment horizontal="right" vertical="center"/>
    </xf>
    <xf numFmtId="181" fontId="0" fillId="0" borderId="14" xfId="1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38" fontId="0" fillId="0" borderId="35" xfId="1" applyFon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6" xfId="0" applyBorder="1" applyAlignment="1">
      <alignment horizontal="left" vertical="center" shrinkToFit="1"/>
    </xf>
    <xf numFmtId="180" fontId="0" fillId="0" borderId="30" xfId="0" applyNumberFormat="1" applyBorder="1" applyAlignment="1">
      <alignment horizontal="right" vertical="center" shrinkToFit="1"/>
    </xf>
    <xf numFmtId="180" fontId="0" fillId="0" borderId="31" xfId="0" applyNumberFormat="1" applyBorder="1" applyAlignment="1">
      <alignment horizontal="right" vertical="center" shrinkToFit="1"/>
    </xf>
    <xf numFmtId="181" fontId="0" fillId="0" borderId="30" xfId="1" applyNumberFormat="1" applyFont="1" applyBorder="1" applyAlignment="1">
      <alignment horizontal="right" vertical="center" shrinkToFit="1"/>
    </xf>
    <xf numFmtId="181" fontId="0" fillId="0" borderId="18" xfId="1" applyNumberFormat="1" applyFont="1" applyBorder="1" applyAlignment="1">
      <alignment horizontal="right" vertical="center" shrinkToFit="1"/>
    </xf>
    <xf numFmtId="181" fontId="0" fillId="0" borderId="31" xfId="1" applyNumberFormat="1" applyFont="1" applyBorder="1" applyAlignment="1">
      <alignment horizontal="right" vertical="center" shrinkToFit="1"/>
    </xf>
    <xf numFmtId="179" fontId="0" fillId="0" borderId="4" xfId="0" applyNumberFormat="1" applyBorder="1" applyAlignment="1">
      <alignment horizontal="left" vertical="top" wrapText="1"/>
    </xf>
    <xf numFmtId="179" fontId="0" fillId="0" borderId="0" xfId="0" applyNumberFormat="1" applyAlignment="1">
      <alignment horizontal="left" vertical="top" wrapText="1"/>
    </xf>
    <xf numFmtId="179" fontId="0" fillId="0" borderId="5" xfId="0" applyNumberFormat="1" applyBorder="1" applyAlignment="1">
      <alignment horizontal="left" vertical="top" wrapText="1"/>
    </xf>
    <xf numFmtId="179" fontId="0" fillId="0" borderId="6" xfId="0" applyNumberFormat="1" applyBorder="1" applyAlignment="1">
      <alignment horizontal="left" vertical="top" wrapText="1"/>
    </xf>
    <xf numFmtId="179" fontId="0" fillId="0" borderId="7" xfId="0" applyNumberFormat="1" applyBorder="1" applyAlignment="1">
      <alignment horizontal="left" vertical="top" wrapText="1"/>
    </xf>
    <xf numFmtId="179" fontId="0" fillId="0" borderId="8" xfId="0" applyNumberFormat="1" applyBorder="1" applyAlignment="1">
      <alignment horizontal="left" vertical="top" wrapText="1"/>
    </xf>
    <xf numFmtId="179" fontId="0" fillId="0" borderId="2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9" fontId="0" fillId="0" borderId="34" xfId="0" applyNumberForma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0" fillId="0" borderId="0" xfId="0" applyNumberFormat="1" applyAlignment="1">
      <alignment horizontal="left" vertical="center" shrinkToFit="1"/>
    </xf>
    <xf numFmtId="179" fontId="0" fillId="0" borderId="5" xfId="0" applyNumberFormat="1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179" fontId="0" fillId="0" borderId="32" xfId="0" applyNumberForma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9" fontId="0" fillId="2" borderId="0" xfId="0" applyNumberFormat="1" applyFill="1" applyAlignment="1">
      <alignment horizontal="left" vertical="center" shrinkToFit="1"/>
    </xf>
    <xf numFmtId="179" fontId="0" fillId="2" borderId="5" xfId="0" applyNumberForma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181" fontId="0" fillId="2" borderId="13" xfId="1" applyNumberFormat="1" applyFont="1" applyFill="1" applyBorder="1" applyAlignment="1" applyProtection="1">
      <alignment horizontal="right" vertical="center" shrinkToFit="1"/>
      <protection locked="0"/>
    </xf>
    <xf numFmtId="180" fontId="0" fillId="2" borderId="30" xfId="0" applyNumberFormat="1" applyFill="1" applyBorder="1" applyAlignment="1" applyProtection="1">
      <alignment horizontal="right" vertical="center" shrinkToFit="1"/>
      <protection locked="0"/>
    </xf>
    <xf numFmtId="180" fontId="0" fillId="2" borderId="31" xfId="0" applyNumberFormat="1" applyFill="1" applyBorder="1" applyAlignment="1" applyProtection="1">
      <alignment horizontal="right" vertical="center" shrinkToFit="1"/>
      <protection locked="0"/>
    </xf>
    <xf numFmtId="0" fontId="0" fillId="2" borderId="28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29" xfId="0" applyFill="1" applyBorder="1" applyAlignment="1" applyProtection="1">
      <alignment horizontal="left" vertical="center" shrinkToFit="1"/>
      <protection locked="0"/>
    </xf>
    <xf numFmtId="179" fontId="0" fillId="2" borderId="32" xfId="0" applyNumberFormat="1" applyFill="1" applyBorder="1" applyAlignment="1">
      <alignment horizontal="left" vertical="center" shrinkToFit="1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181" fontId="0" fillId="2" borderId="16" xfId="1" applyNumberFormat="1" applyFont="1" applyFill="1" applyBorder="1" applyAlignment="1" applyProtection="1">
      <alignment horizontal="right" vertical="center" shrinkToFit="1"/>
      <protection locked="0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  <protection locked="0"/>
    </xf>
    <xf numFmtId="177" fontId="0" fillId="2" borderId="0" xfId="0" applyNumberFormat="1" applyFill="1" applyAlignment="1">
      <alignment horizontal="center" vertical="center"/>
    </xf>
    <xf numFmtId="179" fontId="0" fillId="2" borderId="34" xfId="0" applyNumberFormat="1" applyFill="1" applyBorder="1" applyAlignment="1">
      <alignment horizontal="left" vertical="center"/>
    </xf>
    <xf numFmtId="179" fontId="0" fillId="2" borderId="21" xfId="0" applyNumberFormat="1" applyFill="1" applyBorder="1" applyAlignment="1">
      <alignment horizontal="center" vertical="center"/>
    </xf>
    <xf numFmtId="0" fontId="0" fillId="2" borderId="0" xfId="0" applyFill="1" applyAlignment="1" applyProtection="1">
      <alignment horizontal="left" vertical="center" shrinkToFit="1"/>
      <protection locked="0"/>
    </xf>
    <xf numFmtId="49" fontId="3" fillId="2" borderId="39" xfId="0" applyNumberFormat="1" applyFont="1" applyFill="1" applyBorder="1" applyAlignment="1" applyProtection="1">
      <alignment horizontal="center" vertical="center"/>
      <protection locked="0"/>
    </xf>
    <xf numFmtId="49" fontId="3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6" fontId="0" fillId="2" borderId="0" xfId="0" applyNumberFormat="1" applyFill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0" fillId="2" borderId="26" xfId="0" applyFill="1" applyBorder="1" applyAlignment="1" applyProtection="1">
      <alignment horizontal="left" vertical="center" shrinkToFit="1"/>
      <protection locked="0"/>
    </xf>
    <xf numFmtId="0" fontId="0" fillId="2" borderId="24" xfId="0" applyFill="1" applyBorder="1" applyAlignment="1" applyProtection="1">
      <alignment horizontal="left" vertical="center" shrinkToFit="1"/>
      <protection locked="0"/>
    </xf>
    <xf numFmtId="0" fontId="0" fillId="2" borderId="25" xfId="0" applyFill="1" applyBorder="1" applyAlignment="1" applyProtection="1">
      <alignment horizontal="left" vertical="center" shrinkToFit="1"/>
      <protection locked="0"/>
    </xf>
    <xf numFmtId="0" fontId="0" fillId="2" borderId="32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A29A-D4E7-4472-B232-3123A34A8BF4}">
  <dimension ref="A1:D23"/>
  <sheetViews>
    <sheetView tabSelected="1" workbookViewId="0"/>
  </sheetViews>
  <sheetFormatPr defaultRowHeight="18.75" x14ac:dyDescent="0.4"/>
  <cols>
    <col min="1" max="1" width="3.625" style="36" customWidth="1"/>
    <col min="2" max="16384" width="9" style="36"/>
  </cols>
  <sheetData>
    <row r="1" spans="1:4" ht="24" x14ac:dyDescent="0.4">
      <c r="A1" s="37" t="s">
        <v>39</v>
      </c>
      <c r="D1" s="36" t="s">
        <v>53</v>
      </c>
    </row>
    <row r="3" spans="1:4" x14ac:dyDescent="0.4">
      <c r="B3" s="36" t="s">
        <v>57</v>
      </c>
    </row>
    <row r="4" spans="1:4" x14ac:dyDescent="0.4">
      <c r="B4" s="47" t="s">
        <v>72</v>
      </c>
    </row>
    <row r="6" spans="1:4" x14ac:dyDescent="0.4">
      <c r="B6" s="36" t="s">
        <v>71</v>
      </c>
    </row>
    <row r="7" spans="1:4" x14ac:dyDescent="0.4">
      <c r="B7" s="36" t="s">
        <v>58</v>
      </c>
    </row>
    <row r="9" spans="1:4" x14ac:dyDescent="0.4">
      <c r="B9" s="36" t="s">
        <v>68</v>
      </c>
    </row>
    <row r="10" spans="1:4" x14ac:dyDescent="0.4">
      <c r="B10" s="36" t="s">
        <v>59</v>
      </c>
    </row>
    <row r="11" spans="1:4" x14ac:dyDescent="0.4">
      <c r="B11" s="45" t="s">
        <v>54</v>
      </c>
    </row>
    <row r="13" spans="1:4" x14ac:dyDescent="0.4">
      <c r="B13" s="36" t="s">
        <v>69</v>
      </c>
    </row>
    <row r="14" spans="1:4" x14ac:dyDescent="0.4">
      <c r="B14" s="36" t="s">
        <v>73</v>
      </c>
    </row>
    <row r="16" spans="1:4" x14ac:dyDescent="0.4">
      <c r="B16" s="36" t="s">
        <v>70</v>
      </c>
    </row>
    <row r="18" spans="2:2" x14ac:dyDescent="0.4">
      <c r="B18" s="36" t="s">
        <v>55</v>
      </c>
    </row>
    <row r="19" spans="2:2" x14ac:dyDescent="0.4">
      <c r="B19" s="36" t="s">
        <v>43</v>
      </c>
    </row>
    <row r="21" spans="2:2" x14ac:dyDescent="0.4">
      <c r="B21" s="36" t="s">
        <v>60</v>
      </c>
    </row>
    <row r="23" spans="2:2" x14ac:dyDescent="0.4">
      <c r="B23" s="36" t="s">
        <v>74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DC8E-3150-491A-B160-670800AE9365}">
  <dimension ref="A1:X118"/>
  <sheetViews>
    <sheetView zoomScaleNormal="100" workbookViewId="0">
      <selection activeCell="A3" sqref="A3:C3"/>
    </sheetView>
  </sheetViews>
  <sheetFormatPr defaultRowHeight="18.75" x14ac:dyDescent="0.4"/>
  <cols>
    <col min="1" max="1" width="7.5" customWidth="1"/>
    <col min="2" max="2" width="9.25" customWidth="1"/>
    <col min="3" max="6" width="5" customWidth="1"/>
    <col min="7" max="7" width="3.125" customWidth="1"/>
    <col min="8" max="8" width="3.75" customWidth="1"/>
    <col min="9" max="9" width="4.875" customWidth="1"/>
    <col min="10" max="10" width="5.75" customWidth="1"/>
    <col min="11" max="13" width="3.125" customWidth="1"/>
    <col min="14" max="14" width="13.875" customWidth="1"/>
    <col min="15" max="15" width="2.875" customWidth="1"/>
    <col min="16" max="16" width="3.125" customWidth="1"/>
    <col min="17" max="17" width="20" customWidth="1"/>
    <col min="18" max="18" width="23.375" customWidth="1"/>
    <col min="19" max="24" width="9" hidden="1" customWidth="1"/>
    <col min="25" max="25" width="9" customWidth="1"/>
  </cols>
  <sheetData>
    <row r="1" spans="1:24" ht="30.75" thickBot="1" x14ac:dyDescent="0.4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21"/>
      <c r="Q1" s="21"/>
    </row>
    <row r="2" spans="1:24" x14ac:dyDescent="0.4">
      <c r="R2" s="119" t="s">
        <v>56</v>
      </c>
    </row>
    <row r="3" spans="1:24" x14ac:dyDescent="0.4">
      <c r="A3" s="122">
        <v>45199</v>
      </c>
      <c r="B3" s="122"/>
      <c r="C3" s="122"/>
      <c r="D3" s="1"/>
      <c r="E3" s="1"/>
      <c r="F3" s="1"/>
      <c r="H3" s="17" t="s">
        <v>5</v>
      </c>
      <c r="I3" s="18"/>
      <c r="J3" s="18"/>
      <c r="K3" s="18"/>
      <c r="L3" s="18"/>
      <c r="M3" s="18"/>
      <c r="N3" s="18"/>
      <c r="O3" s="19"/>
      <c r="R3" s="120"/>
    </row>
    <row r="4" spans="1:24" ht="19.5" thickBot="1" x14ac:dyDescent="0.45">
      <c r="H4" s="6" t="s">
        <v>6</v>
      </c>
      <c r="I4" s="123" t="s">
        <v>67</v>
      </c>
      <c r="J4" s="123"/>
      <c r="K4" s="123"/>
      <c r="L4" s="123"/>
      <c r="M4" s="123"/>
      <c r="O4" s="5"/>
      <c r="R4" s="46" t="s">
        <v>47</v>
      </c>
      <c r="S4" t="s">
        <v>46</v>
      </c>
      <c r="T4" t="s">
        <v>47</v>
      </c>
      <c r="U4" t="s">
        <v>48</v>
      </c>
      <c r="V4">
        <f>IF(R4=S4,1,0)</f>
        <v>0</v>
      </c>
      <c r="W4">
        <f>IF(R4=T4,1,0)</f>
        <v>1</v>
      </c>
      <c r="X4">
        <f>IF(R4=U4,1,0)</f>
        <v>0</v>
      </c>
    </row>
    <row r="5" spans="1:24" x14ac:dyDescent="0.4">
      <c r="A5" s="92" t="s">
        <v>1</v>
      </c>
      <c r="B5" s="92"/>
      <c r="C5" s="92"/>
      <c r="D5" s="92"/>
      <c r="E5" s="92"/>
      <c r="H5" s="4"/>
      <c r="I5" s="99" t="s">
        <v>66</v>
      </c>
      <c r="J5" s="99"/>
      <c r="K5" s="99"/>
      <c r="L5" s="99"/>
      <c r="M5" s="99"/>
      <c r="N5" s="99"/>
      <c r="O5" s="100"/>
    </row>
    <row r="6" spans="1:24" ht="18.75" customHeight="1" x14ac:dyDescent="0.4">
      <c r="A6" s="92"/>
      <c r="B6" s="92"/>
      <c r="C6" s="92"/>
      <c r="D6" s="92"/>
      <c r="E6" s="92"/>
      <c r="H6" s="4"/>
      <c r="I6" s="99"/>
      <c r="J6" s="99"/>
      <c r="K6" s="99"/>
      <c r="L6" s="99"/>
      <c r="M6" s="99"/>
      <c r="N6" s="99"/>
      <c r="O6" s="100"/>
    </row>
    <row r="7" spans="1:24" x14ac:dyDescent="0.4">
      <c r="A7" t="s">
        <v>19</v>
      </c>
      <c r="C7" s="121"/>
      <c r="D7" s="121"/>
      <c r="E7" t="s">
        <v>18</v>
      </c>
      <c r="H7" s="4"/>
      <c r="I7" s="99" t="s">
        <v>65</v>
      </c>
      <c r="J7" s="99"/>
      <c r="K7" s="99"/>
      <c r="L7" s="99"/>
      <c r="M7" s="99"/>
      <c r="N7" s="99"/>
      <c r="O7" s="100"/>
    </row>
    <row r="8" spans="1:24" ht="12.75" customHeight="1" x14ac:dyDescent="0.4">
      <c r="A8" s="20" t="s">
        <v>2</v>
      </c>
      <c r="B8" s="2"/>
      <c r="C8" s="2"/>
      <c r="D8" s="2"/>
      <c r="E8" s="2"/>
      <c r="F8" s="3"/>
      <c r="H8" s="4"/>
      <c r="I8" s="99" t="s">
        <v>64</v>
      </c>
      <c r="J8" s="99"/>
      <c r="K8" s="99"/>
      <c r="L8" s="99"/>
      <c r="M8" s="99"/>
      <c r="N8" s="99"/>
      <c r="O8" s="97" t="s">
        <v>14</v>
      </c>
    </row>
    <row r="9" spans="1:24" ht="6" customHeight="1" x14ac:dyDescent="0.4">
      <c r="A9" s="23"/>
      <c r="B9" s="24"/>
      <c r="C9" s="24"/>
      <c r="D9" s="24"/>
      <c r="E9" s="24"/>
      <c r="F9" s="25"/>
      <c r="H9" s="4"/>
      <c r="I9" s="116"/>
      <c r="J9" s="116"/>
      <c r="K9" s="116"/>
      <c r="L9" s="116"/>
      <c r="M9" s="116"/>
      <c r="N9" s="116"/>
      <c r="O9" s="98"/>
    </row>
    <row r="10" spans="1:24" x14ac:dyDescent="0.4">
      <c r="A10" s="103"/>
      <c r="B10" s="104"/>
      <c r="C10" s="104"/>
      <c r="D10" s="104"/>
      <c r="E10" s="104"/>
      <c r="F10" s="105"/>
      <c r="H10" s="58" t="s">
        <v>42</v>
      </c>
      <c r="I10" s="59"/>
      <c r="J10" s="124" t="s">
        <v>63</v>
      </c>
      <c r="K10" s="124"/>
      <c r="L10" s="124"/>
      <c r="M10" s="124"/>
      <c r="N10" s="124"/>
      <c r="O10" s="16"/>
    </row>
    <row r="11" spans="1:24" x14ac:dyDescent="0.4">
      <c r="A11" s="103"/>
      <c r="B11" s="104"/>
      <c r="C11" s="104"/>
      <c r="D11" s="104"/>
      <c r="E11" s="104"/>
      <c r="F11" s="105"/>
      <c r="H11" s="58" t="s">
        <v>7</v>
      </c>
      <c r="I11" s="59"/>
      <c r="J11" s="124" t="s">
        <v>62</v>
      </c>
      <c r="K11" s="124"/>
      <c r="L11" s="124"/>
      <c r="M11" s="124"/>
      <c r="N11" s="124"/>
      <c r="O11" s="16"/>
    </row>
    <row r="12" spans="1:24" x14ac:dyDescent="0.4">
      <c r="A12" s="106"/>
      <c r="B12" s="107"/>
      <c r="C12" s="107"/>
      <c r="D12" s="107"/>
      <c r="E12" s="107"/>
      <c r="F12" s="108"/>
      <c r="H12" s="60" t="s">
        <v>8</v>
      </c>
      <c r="I12" s="61"/>
      <c r="J12" s="56" t="s">
        <v>61</v>
      </c>
      <c r="K12" s="56"/>
      <c r="L12" s="56"/>
      <c r="M12" s="56"/>
      <c r="N12" s="56"/>
      <c r="O12" s="13"/>
    </row>
    <row r="14" spans="1:24" x14ac:dyDescent="0.4">
      <c r="A14" t="s">
        <v>3</v>
      </c>
    </row>
    <row r="15" spans="1:24" x14ac:dyDescent="0.4">
      <c r="A15" s="7" t="s">
        <v>4</v>
      </c>
      <c r="B15" s="86" t="s">
        <v>9</v>
      </c>
      <c r="C15" s="86"/>
      <c r="D15" s="86"/>
      <c r="E15" s="86"/>
      <c r="F15" s="86"/>
      <c r="G15" s="86"/>
      <c r="H15" s="87" t="s">
        <v>10</v>
      </c>
      <c r="I15" s="88"/>
      <c r="J15" s="8" t="s">
        <v>11</v>
      </c>
      <c r="K15" s="86" t="s">
        <v>12</v>
      </c>
      <c r="L15" s="86"/>
      <c r="M15" s="86"/>
      <c r="N15" s="86" t="s">
        <v>13</v>
      </c>
      <c r="O15" s="89"/>
    </row>
    <row r="16" spans="1:24" x14ac:dyDescent="0.4">
      <c r="A16" s="30"/>
      <c r="B16" s="109"/>
      <c r="C16" s="109"/>
      <c r="D16" s="109"/>
      <c r="E16" s="109"/>
      <c r="F16" s="109"/>
      <c r="G16" s="109"/>
      <c r="H16" s="62"/>
      <c r="I16" s="63"/>
      <c r="J16" s="40"/>
      <c r="K16" s="110"/>
      <c r="L16" s="110"/>
      <c r="M16" s="110"/>
      <c r="N16" s="67" t="str">
        <f>IF(K16="","",IF($V$4,ROUNDUP(H16*K16,0),IF($X$4,ROUNDDOWN(H16*K16,0),ROUND(H16*K16,0))))</f>
        <v/>
      </c>
      <c r="O16" s="68"/>
    </row>
    <row r="17" spans="1:15" x14ac:dyDescent="0.4">
      <c r="A17" s="30"/>
      <c r="B17" s="109"/>
      <c r="C17" s="109"/>
      <c r="D17" s="109"/>
      <c r="E17" s="109"/>
      <c r="F17" s="109"/>
      <c r="G17" s="109"/>
      <c r="H17" s="62"/>
      <c r="I17" s="63"/>
      <c r="J17" s="40"/>
      <c r="K17" s="110"/>
      <c r="L17" s="110"/>
      <c r="M17" s="110"/>
      <c r="N17" s="67" t="str">
        <f t="shared" ref="N17:N35" si="0">IF(K17="","",IF($V$4,ROUNDUP(H17*K17,0),IF($X$4,ROUNDDOWN(H17*K17,0),ROUND(H17*K17,0))))</f>
        <v/>
      </c>
      <c r="O17" s="68"/>
    </row>
    <row r="18" spans="1:15" x14ac:dyDescent="0.4">
      <c r="A18" s="30"/>
      <c r="B18" s="109"/>
      <c r="C18" s="109"/>
      <c r="D18" s="109"/>
      <c r="E18" s="109"/>
      <c r="F18" s="109"/>
      <c r="G18" s="109"/>
      <c r="H18" s="62"/>
      <c r="I18" s="63"/>
      <c r="J18" s="40"/>
      <c r="K18" s="110"/>
      <c r="L18" s="110"/>
      <c r="M18" s="110"/>
      <c r="N18" s="67" t="str">
        <f t="shared" si="0"/>
        <v/>
      </c>
      <c r="O18" s="68"/>
    </row>
    <row r="19" spans="1:15" x14ac:dyDescent="0.4">
      <c r="A19" s="30"/>
      <c r="B19" s="109"/>
      <c r="C19" s="109"/>
      <c r="D19" s="109"/>
      <c r="E19" s="109"/>
      <c r="F19" s="109"/>
      <c r="G19" s="109"/>
      <c r="H19" s="62"/>
      <c r="I19" s="63"/>
      <c r="J19" s="40"/>
      <c r="K19" s="110"/>
      <c r="L19" s="110"/>
      <c r="M19" s="110"/>
      <c r="N19" s="67" t="str">
        <f t="shared" si="0"/>
        <v/>
      </c>
      <c r="O19" s="68"/>
    </row>
    <row r="20" spans="1:15" x14ac:dyDescent="0.4">
      <c r="A20" s="30"/>
      <c r="B20" s="109"/>
      <c r="C20" s="109"/>
      <c r="D20" s="109"/>
      <c r="E20" s="109"/>
      <c r="F20" s="109"/>
      <c r="G20" s="109"/>
      <c r="H20" s="62"/>
      <c r="I20" s="63"/>
      <c r="J20" s="40"/>
      <c r="K20" s="110"/>
      <c r="L20" s="110"/>
      <c r="M20" s="110"/>
      <c r="N20" s="67" t="str">
        <f t="shared" si="0"/>
        <v/>
      </c>
      <c r="O20" s="68"/>
    </row>
    <row r="21" spans="1:15" x14ac:dyDescent="0.4">
      <c r="A21" s="30"/>
      <c r="B21" s="109"/>
      <c r="C21" s="109"/>
      <c r="D21" s="109"/>
      <c r="E21" s="109"/>
      <c r="F21" s="109"/>
      <c r="G21" s="109"/>
      <c r="H21" s="62"/>
      <c r="I21" s="63"/>
      <c r="J21" s="40"/>
      <c r="K21" s="110"/>
      <c r="L21" s="110"/>
      <c r="M21" s="110"/>
      <c r="N21" s="67" t="str">
        <f t="shared" si="0"/>
        <v/>
      </c>
      <c r="O21" s="68"/>
    </row>
    <row r="22" spans="1:15" x14ac:dyDescent="0.4">
      <c r="A22" s="30"/>
      <c r="B22" s="109"/>
      <c r="C22" s="109"/>
      <c r="D22" s="109"/>
      <c r="E22" s="109"/>
      <c r="F22" s="109"/>
      <c r="G22" s="109"/>
      <c r="H22" s="62"/>
      <c r="I22" s="63"/>
      <c r="J22" s="40"/>
      <c r="K22" s="110"/>
      <c r="L22" s="110"/>
      <c r="M22" s="110"/>
      <c r="N22" s="67" t="str">
        <f t="shared" si="0"/>
        <v/>
      </c>
      <c r="O22" s="68"/>
    </row>
    <row r="23" spans="1:15" x14ac:dyDescent="0.4">
      <c r="A23" s="30"/>
      <c r="B23" s="109"/>
      <c r="C23" s="109"/>
      <c r="D23" s="109"/>
      <c r="E23" s="109"/>
      <c r="F23" s="109"/>
      <c r="G23" s="109"/>
      <c r="H23" s="62"/>
      <c r="I23" s="63"/>
      <c r="J23" s="40"/>
      <c r="K23" s="110"/>
      <c r="L23" s="110"/>
      <c r="M23" s="110"/>
      <c r="N23" s="67" t="str">
        <f t="shared" si="0"/>
        <v/>
      </c>
      <c r="O23" s="68"/>
    </row>
    <row r="24" spans="1:15" x14ac:dyDescent="0.4">
      <c r="A24" s="30"/>
      <c r="B24" s="109"/>
      <c r="C24" s="109"/>
      <c r="D24" s="109"/>
      <c r="E24" s="109"/>
      <c r="F24" s="109"/>
      <c r="G24" s="109"/>
      <c r="H24" s="62"/>
      <c r="I24" s="63"/>
      <c r="J24" s="40"/>
      <c r="K24" s="110"/>
      <c r="L24" s="110"/>
      <c r="M24" s="110"/>
      <c r="N24" s="67" t="str">
        <f t="shared" si="0"/>
        <v/>
      </c>
      <c r="O24" s="68"/>
    </row>
    <row r="25" spans="1:15" x14ac:dyDescent="0.4">
      <c r="A25" s="30"/>
      <c r="B25" s="109"/>
      <c r="C25" s="109"/>
      <c r="D25" s="109"/>
      <c r="E25" s="109"/>
      <c r="F25" s="109"/>
      <c r="G25" s="109"/>
      <c r="H25" s="62"/>
      <c r="I25" s="63"/>
      <c r="J25" s="40"/>
      <c r="K25" s="110"/>
      <c r="L25" s="110"/>
      <c r="M25" s="110"/>
      <c r="N25" s="67" t="str">
        <f t="shared" si="0"/>
        <v/>
      </c>
      <c r="O25" s="68"/>
    </row>
    <row r="26" spans="1:15" x14ac:dyDescent="0.4">
      <c r="A26" s="30"/>
      <c r="B26" s="109"/>
      <c r="C26" s="109"/>
      <c r="D26" s="109"/>
      <c r="E26" s="109"/>
      <c r="F26" s="109"/>
      <c r="G26" s="109"/>
      <c r="H26" s="62"/>
      <c r="I26" s="63"/>
      <c r="J26" s="40"/>
      <c r="K26" s="110"/>
      <c r="L26" s="110"/>
      <c r="M26" s="110"/>
      <c r="N26" s="67" t="str">
        <f t="shared" si="0"/>
        <v/>
      </c>
      <c r="O26" s="68"/>
    </row>
    <row r="27" spans="1:15" x14ac:dyDescent="0.4">
      <c r="A27" s="30"/>
      <c r="B27" s="109"/>
      <c r="C27" s="109"/>
      <c r="D27" s="109"/>
      <c r="E27" s="109"/>
      <c r="F27" s="109"/>
      <c r="G27" s="109"/>
      <c r="H27" s="62"/>
      <c r="I27" s="63"/>
      <c r="J27" s="40"/>
      <c r="K27" s="110"/>
      <c r="L27" s="110"/>
      <c r="M27" s="110"/>
      <c r="N27" s="67" t="str">
        <f t="shared" si="0"/>
        <v/>
      </c>
      <c r="O27" s="68"/>
    </row>
    <row r="28" spans="1:15" x14ac:dyDescent="0.4">
      <c r="A28" s="30"/>
      <c r="B28" s="109"/>
      <c r="C28" s="109"/>
      <c r="D28" s="109"/>
      <c r="E28" s="109"/>
      <c r="F28" s="109"/>
      <c r="G28" s="109"/>
      <c r="H28" s="62"/>
      <c r="I28" s="63"/>
      <c r="J28" s="40"/>
      <c r="K28" s="110"/>
      <c r="L28" s="110"/>
      <c r="M28" s="110"/>
      <c r="N28" s="67" t="str">
        <f t="shared" si="0"/>
        <v/>
      </c>
      <c r="O28" s="68"/>
    </row>
    <row r="29" spans="1:15" x14ac:dyDescent="0.4">
      <c r="A29" s="30"/>
      <c r="B29" s="109"/>
      <c r="C29" s="109"/>
      <c r="D29" s="109"/>
      <c r="E29" s="109"/>
      <c r="F29" s="109"/>
      <c r="G29" s="109"/>
      <c r="H29" s="62"/>
      <c r="I29" s="63"/>
      <c r="J29" s="40"/>
      <c r="K29" s="110"/>
      <c r="L29" s="110"/>
      <c r="M29" s="110"/>
      <c r="N29" s="67" t="str">
        <f t="shared" si="0"/>
        <v/>
      </c>
      <c r="O29" s="68"/>
    </row>
    <row r="30" spans="1:15" x14ac:dyDescent="0.4">
      <c r="A30" s="30"/>
      <c r="B30" s="113"/>
      <c r="C30" s="114"/>
      <c r="D30" s="114"/>
      <c r="E30" s="114"/>
      <c r="F30" s="114"/>
      <c r="G30" s="115"/>
      <c r="H30" s="62"/>
      <c r="I30" s="63"/>
      <c r="J30" s="40"/>
      <c r="K30" s="64"/>
      <c r="L30" s="65"/>
      <c r="M30" s="66"/>
      <c r="N30" s="67" t="str">
        <f t="shared" si="0"/>
        <v/>
      </c>
      <c r="O30" s="68"/>
    </row>
    <row r="31" spans="1:15" x14ac:dyDescent="0.4">
      <c r="A31" s="30"/>
      <c r="B31" s="113"/>
      <c r="C31" s="114"/>
      <c r="D31" s="114"/>
      <c r="E31" s="114"/>
      <c r="F31" s="114"/>
      <c r="G31" s="115"/>
      <c r="H31" s="62"/>
      <c r="I31" s="63"/>
      <c r="J31" s="40"/>
      <c r="K31" s="64"/>
      <c r="L31" s="65"/>
      <c r="M31" s="66"/>
      <c r="N31" s="67" t="str">
        <f t="shared" si="0"/>
        <v/>
      </c>
      <c r="O31" s="68"/>
    </row>
    <row r="32" spans="1:15" x14ac:dyDescent="0.4">
      <c r="A32" s="30"/>
      <c r="B32" s="113"/>
      <c r="C32" s="114"/>
      <c r="D32" s="114"/>
      <c r="E32" s="114"/>
      <c r="F32" s="114"/>
      <c r="G32" s="115"/>
      <c r="H32" s="62"/>
      <c r="I32" s="63"/>
      <c r="J32" s="40"/>
      <c r="K32" s="64"/>
      <c r="L32" s="65"/>
      <c r="M32" s="66"/>
      <c r="N32" s="67" t="str">
        <f t="shared" si="0"/>
        <v/>
      </c>
      <c r="O32" s="68"/>
    </row>
    <row r="33" spans="1:17" x14ac:dyDescent="0.4">
      <c r="A33" s="30"/>
      <c r="B33" s="113"/>
      <c r="C33" s="114"/>
      <c r="D33" s="114"/>
      <c r="E33" s="114"/>
      <c r="F33" s="114"/>
      <c r="G33" s="115"/>
      <c r="H33" s="62"/>
      <c r="I33" s="63"/>
      <c r="J33" s="40"/>
      <c r="K33" s="64"/>
      <c r="L33" s="65"/>
      <c r="M33" s="66"/>
      <c r="N33" s="67" t="str">
        <f t="shared" si="0"/>
        <v/>
      </c>
      <c r="O33" s="68"/>
    </row>
    <row r="34" spans="1:17" x14ac:dyDescent="0.4">
      <c r="A34" s="30"/>
      <c r="B34" s="113"/>
      <c r="C34" s="114"/>
      <c r="D34" s="114"/>
      <c r="E34" s="114"/>
      <c r="F34" s="114"/>
      <c r="G34" s="115"/>
      <c r="H34" s="62"/>
      <c r="I34" s="63"/>
      <c r="J34" s="40"/>
      <c r="K34" s="64"/>
      <c r="L34" s="65"/>
      <c r="M34" s="66"/>
      <c r="N34" s="67" t="str">
        <f t="shared" si="0"/>
        <v/>
      </c>
      <c r="O34" s="68"/>
    </row>
    <row r="35" spans="1:17" x14ac:dyDescent="0.4">
      <c r="A35" s="31"/>
      <c r="B35" s="117"/>
      <c r="C35" s="117"/>
      <c r="D35" s="117"/>
      <c r="E35" s="117"/>
      <c r="F35" s="117"/>
      <c r="G35" s="117"/>
      <c r="H35" s="111"/>
      <c r="I35" s="112"/>
      <c r="J35" s="41"/>
      <c r="K35" s="118"/>
      <c r="L35" s="118"/>
      <c r="M35" s="118"/>
      <c r="N35" s="67" t="str">
        <f t="shared" si="0"/>
        <v/>
      </c>
      <c r="O35" s="68"/>
    </row>
    <row r="36" spans="1:17" x14ac:dyDescent="0.4">
      <c r="J36" s="69" t="s">
        <v>15</v>
      </c>
      <c r="K36" s="69"/>
      <c r="L36" s="69"/>
      <c r="M36" s="69"/>
      <c r="N36" s="71">
        <f>SUM(N16:O35)</f>
        <v>0</v>
      </c>
      <c r="O36" s="72"/>
    </row>
    <row r="37" spans="1:17" x14ac:dyDescent="0.4">
      <c r="J37" s="69" t="s">
        <v>20</v>
      </c>
      <c r="K37" s="69"/>
      <c r="L37" s="69"/>
      <c r="M37" s="69"/>
      <c r="N37" s="70">
        <f>IF($V$4,ROUNDUP(N36*0.1,0),IF($X$4,ROUNDDOWN(N36*0.1,0),ROUND(N36*0.1,0)))</f>
        <v>0</v>
      </c>
      <c r="O37" s="70"/>
    </row>
    <row r="38" spans="1:17" x14ac:dyDescent="0.4">
      <c r="J38" s="69" t="s">
        <v>16</v>
      </c>
      <c r="K38" s="69"/>
      <c r="L38" s="69"/>
      <c r="M38" s="69"/>
      <c r="N38" s="71">
        <f>N36+N37</f>
        <v>0</v>
      </c>
      <c r="O38" s="72"/>
    </row>
    <row r="41" spans="1:17" ht="30" x14ac:dyDescent="0.4">
      <c r="A41" s="101" t="s">
        <v>17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21"/>
      <c r="Q41" s="21"/>
    </row>
    <row r="43" spans="1:17" x14ac:dyDescent="0.4">
      <c r="A43" s="90">
        <f>$A$3</f>
        <v>45199</v>
      </c>
      <c r="B43" s="90"/>
      <c r="C43" s="90"/>
      <c r="D43" s="1"/>
      <c r="E43" s="1"/>
      <c r="F43" s="1"/>
      <c r="H43" s="17" t="s">
        <v>5</v>
      </c>
      <c r="I43" s="18"/>
      <c r="J43" s="18"/>
      <c r="K43" s="18"/>
      <c r="L43" s="18"/>
      <c r="M43" s="18"/>
      <c r="N43" s="18"/>
      <c r="O43" s="19"/>
    </row>
    <row r="44" spans="1:17" x14ac:dyDescent="0.4">
      <c r="H44" s="6" t="s">
        <v>6</v>
      </c>
      <c r="I44" s="91" t="str">
        <f>$I$4</f>
        <v>997-0802</v>
      </c>
      <c r="J44" s="91"/>
      <c r="K44" s="91"/>
      <c r="L44" s="91"/>
      <c r="M44" s="91"/>
      <c r="O44" s="5"/>
    </row>
    <row r="45" spans="1:17" x14ac:dyDescent="0.4">
      <c r="A45" s="92" t="s">
        <v>1</v>
      </c>
      <c r="B45" s="92"/>
      <c r="C45" s="92"/>
      <c r="D45" s="92"/>
      <c r="E45" s="92"/>
      <c r="H45" s="4"/>
      <c r="I45" s="93" t="str">
        <f>$I$5</f>
        <v>山形県鶴岡市伊勢原町２７番２０号</v>
      </c>
      <c r="J45" s="93"/>
      <c r="K45" s="93"/>
      <c r="L45" s="93"/>
      <c r="M45" s="93"/>
      <c r="N45" s="93"/>
      <c r="O45" s="94"/>
    </row>
    <row r="46" spans="1:17" x14ac:dyDescent="0.4">
      <c r="A46" s="92"/>
      <c r="B46" s="92"/>
      <c r="C46" s="92"/>
      <c r="D46" s="92"/>
      <c r="E46" s="92"/>
      <c r="H46" s="4"/>
      <c r="I46" s="93">
        <f>$I$6</f>
        <v>0</v>
      </c>
      <c r="J46" s="93"/>
      <c r="K46" s="93"/>
      <c r="L46" s="93"/>
      <c r="M46" s="93"/>
      <c r="N46" s="93"/>
      <c r="O46" s="94"/>
    </row>
    <row r="47" spans="1:17" x14ac:dyDescent="0.4">
      <c r="A47" t="s">
        <v>19</v>
      </c>
      <c r="C47" s="95" t="str">
        <f>IF($C$7="","",$C$7)</f>
        <v/>
      </c>
      <c r="D47" s="95"/>
      <c r="E47" t="s">
        <v>18</v>
      </c>
      <c r="H47" s="4"/>
      <c r="I47" s="93" t="str">
        <f>$I$7</f>
        <v>株式会社　誠朋建設</v>
      </c>
      <c r="J47" s="93"/>
      <c r="K47" s="93"/>
      <c r="L47" s="93"/>
      <c r="M47" s="93"/>
      <c r="N47" s="93"/>
      <c r="O47" s="94"/>
    </row>
    <row r="48" spans="1:17" ht="12.75" customHeight="1" x14ac:dyDescent="0.4">
      <c r="A48" s="20" t="s">
        <v>2</v>
      </c>
      <c r="B48" s="2"/>
      <c r="C48" s="2"/>
      <c r="D48" s="2"/>
      <c r="E48" s="2"/>
      <c r="F48" s="3"/>
      <c r="H48" s="4"/>
      <c r="I48" s="93" t="str">
        <f>$I$8</f>
        <v>代表取締役　上野　岩雄</v>
      </c>
      <c r="J48" s="93"/>
      <c r="K48" s="93"/>
      <c r="L48" s="93"/>
      <c r="M48" s="93"/>
      <c r="N48" s="93"/>
      <c r="O48" s="97" t="s">
        <v>14</v>
      </c>
    </row>
    <row r="49" spans="1:15" ht="6" customHeight="1" x14ac:dyDescent="0.4">
      <c r="A49" s="26"/>
      <c r="B49" s="27"/>
      <c r="C49" s="27"/>
      <c r="D49" s="27"/>
      <c r="E49" s="27"/>
      <c r="F49" s="28"/>
      <c r="H49" s="4"/>
      <c r="I49" s="96"/>
      <c r="J49" s="96"/>
      <c r="K49" s="96"/>
      <c r="L49" s="96"/>
      <c r="M49" s="96"/>
      <c r="N49" s="96"/>
      <c r="O49" s="98"/>
    </row>
    <row r="50" spans="1:15" ht="18.75" customHeight="1" x14ac:dyDescent="0.4">
      <c r="A50" s="79">
        <f>$A$10</f>
        <v>0</v>
      </c>
      <c r="B50" s="80"/>
      <c r="C50" s="80"/>
      <c r="D50" s="80"/>
      <c r="E50" s="80"/>
      <c r="F50" s="81"/>
      <c r="H50" s="58" t="s">
        <v>42</v>
      </c>
      <c r="I50" s="59"/>
      <c r="J50" s="85" t="str">
        <f>$J$10</f>
        <v>T2390001008225</v>
      </c>
      <c r="K50" s="85"/>
      <c r="L50" s="85"/>
      <c r="M50" s="85"/>
      <c r="N50" s="85"/>
      <c r="O50" s="16"/>
    </row>
    <row r="51" spans="1:15" x14ac:dyDescent="0.4">
      <c r="A51" s="79"/>
      <c r="B51" s="80"/>
      <c r="C51" s="80"/>
      <c r="D51" s="80"/>
      <c r="E51" s="80"/>
      <c r="F51" s="81"/>
      <c r="H51" s="58" t="s">
        <v>7</v>
      </c>
      <c r="I51" s="59"/>
      <c r="J51" s="85" t="str">
        <f>$J$11</f>
        <v>0235-22-5121</v>
      </c>
      <c r="K51" s="85"/>
      <c r="L51" s="85"/>
      <c r="M51" s="85"/>
      <c r="N51" s="85"/>
      <c r="O51" s="16"/>
    </row>
    <row r="52" spans="1:15" x14ac:dyDescent="0.4">
      <c r="A52" s="82"/>
      <c r="B52" s="83"/>
      <c r="C52" s="83"/>
      <c r="D52" s="83"/>
      <c r="E52" s="83"/>
      <c r="F52" s="84"/>
      <c r="H52" s="60" t="s">
        <v>8</v>
      </c>
      <c r="I52" s="61"/>
      <c r="J52" s="57" t="str">
        <f>$J$12</f>
        <v>0235-22-5147</v>
      </c>
      <c r="K52" s="57"/>
      <c r="L52" s="57"/>
      <c r="M52" s="57"/>
      <c r="N52" s="57"/>
      <c r="O52" s="13"/>
    </row>
    <row r="54" spans="1:15" x14ac:dyDescent="0.4">
      <c r="A54" t="s">
        <v>3</v>
      </c>
    </row>
    <row r="55" spans="1:15" x14ac:dyDescent="0.4">
      <c r="A55" s="7" t="s">
        <v>4</v>
      </c>
      <c r="B55" s="86" t="s">
        <v>9</v>
      </c>
      <c r="C55" s="86"/>
      <c r="D55" s="86"/>
      <c r="E55" s="86"/>
      <c r="F55" s="86"/>
      <c r="G55" s="86"/>
      <c r="H55" s="87" t="s">
        <v>10</v>
      </c>
      <c r="I55" s="88"/>
      <c r="J55" s="8" t="s">
        <v>11</v>
      </c>
      <c r="K55" s="86" t="s">
        <v>12</v>
      </c>
      <c r="L55" s="86"/>
      <c r="M55" s="86"/>
      <c r="N55" s="86" t="s">
        <v>13</v>
      </c>
      <c r="O55" s="89"/>
    </row>
    <row r="56" spans="1:15" x14ac:dyDescent="0.4">
      <c r="A56" s="9" t="str">
        <f>IF($A$16="","",$A$16)</f>
        <v/>
      </c>
      <c r="B56" s="48" t="str">
        <f>IF($B$16="","",$B$16)</f>
        <v/>
      </c>
      <c r="C56" s="48"/>
      <c r="D56" s="48"/>
      <c r="E56" s="48"/>
      <c r="F56" s="48"/>
      <c r="G56" s="48"/>
      <c r="H56" s="49" t="str">
        <f>IF($H$16="","",$H$16)</f>
        <v/>
      </c>
      <c r="I56" s="50"/>
      <c r="J56" s="38" t="str">
        <f>IF($J$16="","",$J$16)</f>
        <v/>
      </c>
      <c r="K56" s="51" t="str">
        <f>IF($K$16="","",$K$16)</f>
        <v/>
      </c>
      <c r="L56" s="52"/>
      <c r="M56" s="53"/>
      <c r="N56" s="54" t="str">
        <f>IF($N$16="","",$N$16)</f>
        <v/>
      </c>
      <c r="O56" s="55"/>
    </row>
    <row r="57" spans="1:15" x14ac:dyDescent="0.4">
      <c r="A57" s="9" t="str">
        <f>IF($A$17="","",$A$17)</f>
        <v/>
      </c>
      <c r="B57" s="48" t="str">
        <f>IF($B$17="","",$B$17)</f>
        <v/>
      </c>
      <c r="C57" s="48"/>
      <c r="D57" s="48"/>
      <c r="E57" s="48"/>
      <c r="F57" s="48"/>
      <c r="G57" s="48"/>
      <c r="H57" s="49" t="str">
        <f>IF($H$17="","",$H$17)</f>
        <v/>
      </c>
      <c r="I57" s="50"/>
      <c r="J57" s="38" t="str">
        <f>IF($J$17="","",$J$17)</f>
        <v/>
      </c>
      <c r="K57" s="51" t="str">
        <f>IF($K$17="","",$K$17)</f>
        <v/>
      </c>
      <c r="L57" s="52"/>
      <c r="M57" s="53"/>
      <c r="N57" s="54" t="str">
        <f>IF($N$17="","",$N$17)</f>
        <v/>
      </c>
      <c r="O57" s="55"/>
    </row>
    <row r="58" spans="1:15" x14ac:dyDescent="0.4">
      <c r="A58" s="9" t="str">
        <f>IF($A$18="","",$A$18)</f>
        <v/>
      </c>
      <c r="B58" s="48" t="str">
        <f>IF($B$18="","",$B$18)</f>
        <v/>
      </c>
      <c r="C58" s="48"/>
      <c r="D58" s="48"/>
      <c r="E58" s="48"/>
      <c r="F58" s="48"/>
      <c r="G58" s="48"/>
      <c r="H58" s="49" t="str">
        <f>IF($H$18="","",$H$18)</f>
        <v/>
      </c>
      <c r="I58" s="50"/>
      <c r="J58" s="38" t="str">
        <f>IF($J$18="","",$J$18)</f>
        <v/>
      </c>
      <c r="K58" s="51" t="str">
        <f>IF($K$18="","",$K$18)</f>
        <v/>
      </c>
      <c r="L58" s="52"/>
      <c r="M58" s="53"/>
      <c r="N58" s="54" t="str">
        <f>IF($N$18="","",$N$18)</f>
        <v/>
      </c>
      <c r="O58" s="55"/>
    </row>
    <row r="59" spans="1:15" x14ac:dyDescent="0.4">
      <c r="A59" s="9" t="str">
        <f>IF($A$19="","",$A$19)</f>
        <v/>
      </c>
      <c r="B59" s="48" t="str">
        <f>IF($B$19="","",$B$19)</f>
        <v/>
      </c>
      <c r="C59" s="48"/>
      <c r="D59" s="48"/>
      <c r="E59" s="48"/>
      <c r="F59" s="48"/>
      <c r="G59" s="48"/>
      <c r="H59" s="49" t="str">
        <f>IF($H$19="","",$H$19)</f>
        <v/>
      </c>
      <c r="I59" s="50"/>
      <c r="J59" s="38" t="str">
        <f>IF($J$19="","",$J$19)</f>
        <v/>
      </c>
      <c r="K59" s="51" t="str">
        <f>IF($K$19="","",$K$19)</f>
        <v/>
      </c>
      <c r="L59" s="52"/>
      <c r="M59" s="53"/>
      <c r="N59" s="54" t="str">
        <f>IF($N$19="","",$N$19)</f>
        <v/>
      </c>
      <c r="O59" s="55"/>
    </row>
    <row r="60" spans="1:15" x14ac:dyDescent="0.4">
      <c r="A60" s="9" t="str">
        <f>IF($A$20="","",$A$20)</f>
        <v/>
      </c>
      <c r="B60" s="48" t="str">
        <f>IF($B$20="","",$B$20)</f>
        <v/>
      </c>
      <c r="C60" s="48"/>
      <c r="D60" s="48"/>
      <c r="E60" s="48"/>
      <c r="F60" s="48"/>
      <c r="G60" s="48"/>
      <c r="H60" s="49" t="str">
        <f>IF($H$20="","",$H$20)</f>
        <v/>
      </c>
      <c r="I60" s="50"/>
      <c r="J60" s="38" t="str">
        <f>IF($J$20="","",$J$20)</f>
        <v/>
      </c>
      <c r="K60" s="51" t="str">
        <f>IF($K$20="","",$K$20)</f>
        <v/>
      </c>
      <c r="L60" s="52"/>
      <c r="M60" s="53"/>
      <c r="N60" s="54" t="str">
        <f>IF($N$20="","",$N$20)</f>
        <v/>
      </c>
      <c r="O60" s="55"/>
    </row>
    <row r="61" spans="1:15" x14ac:dyDescent="0.4">
      <c r="A61" s="9" t="str">
        <f>IF($A$21="","",$A$21)</f>
        <v/>
      </c>
      <c r="B61" s="48" t="str">
        <f>IF($B$21="","",$B$21)</f>
        <v/>
      </c>
      <c r="C61" s="48"/>
      <c r="D61" s="48"/>
      <c r="E61" s="48"/>
      <c r="F61" s="48"/>
      <c r="G61" s="48"/>
      <c r="H61" s="49" t="str">
        <f>IF($H$21="","",$H$21)</f>
        <v/>
      </c>
      <c r="I61" s="50"/>
      <c r="J61" s="38" t="str">
        <f>IF($J$21="","",$J$21)</f>
        <v/>
      </c>
      <c r="K61" s="51" t="str">
        <f>IF($K$21="","",$K$21)</f>
        <v/>
      </c>
      <c r="L61" s="52"/>
      <c r="M61" s="53"/>
      <c r="N61" s="54" t="str">
        <f>IF($N$21="","",$N$21)</f>
        <v/>
      </c>
      <c r="O61" s="55"/>
    </row>
    <row r="62" spans="1:15" x14ac:dyDescent="0.4">
      <c r="A62" s="9" t="str">
        <f>IF($A$22="","",$A$22)</f>
        <v/>
      </c>
      <c r="B62" s="48" t="str">
        <f>IF($B$22="","",$B$22)</f>
        <v/>
      </c>
      <c r="C62" s="48"/>
      <c r="D62" s="48"/>
      <c r="E62" s="48"/>
      <c r="F62" s="48"/>
      <c r="G62" s="48"/>
      <c r="H62" s="49" t="str">
        <f>IF($H$22="","",$H$22)</f>
        <v/>
      </c>
      <c r="I62" s="50"/>
      <c r="J62" s="38" t="str">
        <f>IF($J$22="","",$J$22)</f>
        <v/>
      </c>
      <c r="K62" s="51" t="str">
        <f>IF($K$22="","",$K$22)</f>
        <v/>
      </c>
      <c r="L62" s="52"/>
      <c r="M62" s="53"/>
      <c r="N62" s="54" t="str">
        <f>IF($N$22="","",$N$22)</f>
        <v/>
      </c>
      <c r="O62" s="55"/>
    </row>
    <row r="63" spans="1:15" x14ac:dyDescent="0.4">
      <c r="A63" s="9" t="str">
        <f>IF($A$23="","",$A$23)</f>
        <v/>
      </c>
      <c r="B63" s="48" t="str">
        <f>IF($B$23="","",$B$23)</f>
        <v/>
      </c>
      <c r="C63" s="48"/>
      <c r="D63" s="48"/>
      <c r="E63" s="48"/>
      <c r="F63" s="48"/>
      <c r="G63" s="48"/>
      <c r="H63" s="49" t="str">
        <f>IF($H$23="","",$H$23)</f>
        <v/>
      </c>
      <c r="I63" s="50"/>
      <c r="J63" s="38" t="str">
        <f>IF($J$23="","",$J$23)</f>
        <v/>
      </c>
      <c r="K63" s="51" t="str">
        <f>IF($K$23="","",$K$23)</f>
        <v/>
      </c>
      <c r="L63" s="52"/>
      <c r="M63" s="53"/>
      <c r="N63" s="54" t="str">
        <f>IF($N$23="","",$N$23)</f>
        <v/>
      </c>
      <c r="O63" s="55"/>
    </row>
    <row r="64" spans="1:15" x14ac:dyDescent="0.4">
      <c r="A64" s="9" t="str">
        <f>IF($A$24="","",$A$24)</f>
        <v/>
      </c>
      <c r="B64" s="48" t="str">
        <f>IF($B$24="","",$B$24)</f>
        <v/>
      </c>
      <c r="C64" s="48"/>
      <c r="D64" s="48"/>
      <c r="E64" s="48"/>
      <c r="F64" s="48"/>
      <c r="G64" s="48"/>
      <c r="H64" s="49" t="str">
        <f>IF($H$24="","",$H$24)</f>
        <v/>
      </c>
      <c r="I64" s="50"/>
      <c r="J64" s="38" t="str">
        <f>IF($J$24="","",$J$24)</f>
        <v/>
      </c>
      <c r="K64" s="51" t="str">
        <f>IF($K$24="","",$K$24)</f>
        <v/>
      </c>
      <c r="L64" s="52"/>
      <c r="M64" s="53"/>
      <c r="N64" s="54" t="str">
        <f>IF($N$24="","",$N$24)</f>
        <v/>
      </c>
      <c r="O64" s="55"/>
    </row>
    <row r="65" spans="1:15" x14ac:dyDescent="0.4">
      <c r="A65" s="9" t="str">
        <f>IF($A$25="","",$A$25)</f>
        <v/>
      </c>
      <c r="B65" s="48" t="str">
        <f>IF($B$25="","",$B$25)</f>
        <v/>
      </c>
      <c r="C65" s="48"/>
      <c r="D65" s="48"/>
      <c r="E65" s="48"/>
      <c r="F65" s="48"/>
      <c r="G65" s="48"/>
      <c r="H65" s="49" t="str">
        <f>IF($H$25="","",$H$25)</f>
        <v/>
      </c>
      <c r="I65" s="50"/>
      <c r="J65" s="38" t="str">
        <f>IF($J$25="","",$J$25)</f>
        <v/>
      </c>
      <c r="K65" s="51" t="str">
        <f>IF($K$25="","",$K$25)</f>
        <v/>
      </c>
      <c r="L65" s="52"/>
      <c r="M65" s="53"/>
      <c r="N65" s="54" t="str">
        <f>IF($N$25="","",$N$25)</f>
        <v/>
      </c>
      <c r="O65" s="55"/>
    </row>
    <row r="66" spans="1:15" x14ac:dyDescent="0.4">
      <c r="A66" s="9" t="str">
        <f>IF($A$26="","",$A$26)</f>
        <v/>
      </c>
      <c r="B66" s="48" t="str">
        <f>IF($B$26="","",$B$26)</f>
        <v/>
      </c>
      <c r="C66" s="48"/>
      <c r="D66" s="48"/>
      <c r="E66" s="48"/>
      <c r="F66" s="48"/>
      <c r="G66" s="48"/>
      <c r="H66" s="49" t="str">
        <f>IF($H$26="","",$H$26)</f>
        <v/>
      </c>
      <c r="I66" s="50"/>
      <c r="J66" s="38" t="str">
        <f>IF($J$26="","",$J$26)</f>
        <v/>
      </c>
      <c r="K66" s="51" t="str">
        <f>IF($K$26="","",$K$26)</f>
        <v/>
      </c>
      <c r="L66" s="52"/>
      <c r="M66" s="53"/>
      <c r="N66" s="54" t="str">
        <f>IF($N$26="","",$N$26)</f>
        <v/>
      </c>
      <c r="O66" s="55"/>
    </row>
    <row r="67" spans="1:15" x14ac:dyDescent="0.4">
      <c r="A67" s="9" t="str">
        <f>IF($A$27="","",$A$27)</f>
        <v/>
      </c>
      <c r="B67" s="48" t="str">
        <f>IF($B$27="","",$B$27)</f>
        <v/>
      </c>
      <c r="C67" s="48"/>
      <c r="D67" s="48"/>
      <c r="E67" s="48"/>
      <c r="F67" s="48"/>
      <c r="G67" s="48"/>
      <c r="H67" s="49" t="str">
        <f>IF($H$27="","",$H$27)</f>
        <v/>
      </c>
      <c r="I67" s="50"/>
      <c r="J67" s="38" t="str">
        <f>IF($J$27="","",$J$27)</f>
        <v/>
      </c>
      <c r="K67" s="51" t="str">
        <f>IF($K$27="","",$K$27)</f>
        <v/>
      </c>
      <c r="L67" s="52"/>
      <c r="M67" s="53"/>
      <c r="N67" s="54" t="str">
        <f>IF($N$27="","",$N$27)</f>
        <v/>
      </c>
      <c r="O67" s="55"/>
    </row>
    <row r="68" spans="1:15" x14ac:dyDescent="0.4">
      <c r="A68" s="9" t="str">
        <f>IF($A$28="","",$A$28)</f>
        <v/>
      </c>
      <c r="B68" s="48" t="str">
        <f>IF($B$28="","",$B$28)</f>
        <v/>
      </c>
      <c r="C68" s="48"/>
      <c r="D68" s="48"/>
      <c r="E68" s="48"/>
      <c r="F68" s="48"/>
      <c r="G68" s="48"/>
      <c r="H68" s="49" t="str">
        <f>IF($H$28="","",$H$28)</f>
        <v/>
      </c>
      <c r="I68" s="50"/>
      <c r="J68" s="38" t="str">
        <f>IF($J$28="","",$J$28)</f>
        <v/>
      </c>
      <c r="K68" s="51" t="str">
        <f>IF($K$28="","",$K$28)</f>
        <v/>
      </c>
      <c r="L68" s="52"/>
      <c r="M68" s="53"/>
      <c r="N68" s="54" t="str">
        <f>IF($N$28="","",$N$28)</f>
        <v/>
      </c>
      <c r="O68" s="55"/>
    </row>
    <row r="69" spans="1:15" x14ac:dyDescent="0.4">
      <c r="A69" s="9" t="str">
        <f>IF($A$29="","",$A$29)</f>
        <v/>
      </c>
      <c r="B69" s="48" t="str">
        <f>IF($B$29="","",$B$29)</f>
        <v/>
      </c>
      <c r="C69" s="48"/>
      <c r="D69" s="48"/>
      <c r="E69" s="48"/>
      <c r="F69" s="48"/>
      <c r="G69" s="48"/>
      <c r="H69" s="49" t="str">
        <f>IF($H$29="","",$H$29)</f>
        <v/>
      </c>
      <c r="I69" s="50"/>
      <c r="J69" s="38" t="str">
        <f>IF($J$29="","",$J$29)</f>
        <v/>
      </c>
      <c r="K69" s="51" t="str">
        <f>IF($K$29="","",$K$29)</f>
        <v/>
      </c>
      <c r="L69" s="52"/>
      <c r="M69" s="53"/>
      <c r="N69" s="54" t="str">
        <f>IF($N$29="","",$N$29)</f>
        <v/>
      </c>
      <c r="O69" s="55"/>
    </row>
    <row r="70" spans="1:15" x14ac:dyDescent="0.4">
      <c r="A70" s="9" t="str">
        <f>IF($A$30="","",$A$30)</f>
        <v/>
      </c>
      <c r="B70" s="48" t="str">
        <f>IF($B$30="","",$B$30)</f>
        <v/>
      </c>
      <c r="C70" s="48"/>
      <c r="D70" s="48"/>
      <c r="E70" s="48"/>
      <c r="F70" s="48"/>
      <c r="G70" s="48"/>
      <c r="H70" s="49" t="str">
        <f>IF($H$30="","",$H$30)</f>
        <v/>
      </c>
      <c r="I70" s="50"/>
      <c r="J70" s="38" t="str">
        <f>IF($J$30="","",$J$30)</f>
        <v/>
      </c>
      <c r="K70" s="51" t="str">
        <f>IF($K$30="","",$K$30)</f>
        <v/>
      </c>
      <c r="L70" s="52"/>
      <c r="M70" s="53"/>
      <c r="N70" s="54" t="str">
        <f>IF($N$30="","",$N$30)</f>
        <v/>
      </c>
      <c r="O70" s="55"/>
    </row>
    <row r="71" spans="1:15" x14ac:dyDescent="0.4">
      <c r="A71" s="9" t="str">
        <f>IF($A$31="","",$A$31)</f>
        <v/>
      </c>
      <c r="B71" s="48" t="str">
        <f>IF($B$31="","",$B$31)</f>
        <v/>
      </c>
      <c r="C71" s="48"/>
      <c r="D71" s="48"/>
      <c r="E71" s="48"/>
      <c r="F71" s="48"/>
      <c r="G71" s="48"/>
      <c r="H71" s="49" t="str">
        <f>IF($H$31="","",$H$31)</f>
        <v/>
      </c>
      <c r="I71" s="50"/>
      <c r="J71" s="38" t="str">
        <f>IF($J$31="","",$J$31)</f>
        <v/>
      </c>
      <c r="K71" s="51" t="str">
        <f>IF($K$31="","",$K$31)</f>
        <v/>
      </c>
      <c r="L71" s="52"/>
      <c r="M71" s="53"/>
      <c r="N71" s="54" t="str">
        <f>IF($N$31="","",$N$31)</f>
        <v/>
      </c>
      <c r="O71" s="55"/>
    </row>
    <row r="72" spans="1:15" x14ac:dyDescent="0.4">
      <c r="A72" s="9" t="str">
        <f>IF($A$32="","",$A$32)</f>
        <v/>
      </c>
      <c r="B72" s="48" t="str">
        <f>IF($B$32="","",$B$32)</f>
        <v/>
      </c>
      <c r="C72" s="48"/>
      <c r="D72" s="48"/>
      <c r="E72" s="48"/>
      <c r="F72" s="48"/>
      <c r="G72" s="48"/>
      <c r="H72" s="49" t="str">
        <f>IF($H$32="","",$H$32)</f>
        <v/>
      </c>
      <c r="I72" s="50"/>
      <c r="J72" s="38" t="str">
        <f>IF($J$32="","",$J$32)</f>
        <v/>
      </c>
      <c r="K72" s="51" t="str">
        <f>IF($K$32="","",$K$32)</f>
        <v/>
      </c>
      <c r="L72" s="52"/>
      <c r="M72" s="53"/>
      <c r="N72" s="54" t="str">
        <f>IF($N$32="","",$N$32)</f>
        <v/>
      </c>
      <c r="O72" s="55"/>
    </row>
    <row r="73" spans="1:15" x14ac:dyDescent="0.4">
      <c r="A73" s="9" t="str">
        <f>IF($A$33="","",$A$33)</f>
        <v/>
      </c>
      <c r="B73" s="48" t="str">
        <f>IF($B$33="","",$B$33)</f>
        <v/>
      </c>
      <c r="C73" s="48"/>
      <c r="D73" s="48"/>
      <c r="E73" s="48"/>
      <c r="F73" s="48"/>
      <c r="G73" s="48"/>
      <c r="H73" s="49" t="str">
        <f>IF($H$33="","",$H$33)</f>
        <v/>
      </c>
      <c r="I73" s="50"/>
      <c r="J73" s="38" t="str">
        <f>IF($J$33="","",$J$33)</f>
        <v/>
      </c>
      <c r="K73" s="51" t="str">
        <f>IF($K$33="","",$K$33)</f>
        <v/>
      </c>
      <c r="L73" s="52"/>
      <c r="M73" s="53"/>
      <c r="N73" s="54" t="str">
        <f>IF($N$33="","",$N$33)</f>
        <v/>
      </c>
      <c r="O73" s="55"/>
    </row>
    <row r="74" spans="1:15" x14ac:dyDescent="0.4">
      <c r="A74" s="9" t="str">
        <f>IF($A$34="","",$A$34)</f>
        <v/>
      </c>
      <c r="B74" s="48" t="str">
        <f>IF($B$34="","",$B$34)</f>
        <v/>
      </c>
      <c r="C74" s="48"/>
      <c r="D74" s="48"/>
      <c r="E74" s="48"/>
      <c r="F74" s="48"/>
      <c r="G74" s="48"/>
      <c r="H74" s="49" t="str">
        <f>IF($H$34="","",$H$34)</f>
        <v/>
      </c>
      <c r="I74" s="50"/>
      <c r="J74" s="38" t="str">
        <f>IF($J$34="","",$J$34)</f>
        <v/>
      </c>
      <c r="K74" s="51" t="str">
        <f>IF($K$34="","",$K$34)</f>
        <v/>
      </c>
      <c r="L74" s="52"/>
      <c r="M74" s="53"/>
      <c r="N74" s="54" t="str">
        <f>IF($N$34="","",$N$34)</f>
        <v/>
      </c>
      <c r="O74" s="55"/>
    </row>
    <row r="75" spans="1:15" x14ac:dyDescent="0.4">
      <c r="A75" s="10" t="str">
        <f>IF($A$35="","",$A$35)</f>
        <v/>
      </c>
      <c r="B75" s="73" t="str">
        <f>IF($B$35="","",$B$35)</f>
        <v/>
      </c>
      <c r="C75" s="73"/>
      <c r="D75" s="73"/>
      <c r="E75" s="73"/>
      <c r="F75" s="73"/>
      <c r="G75" s="73"/>
      <c r="H75" s="74" t="str">
        <f>IF($H$35="","",$H$35)</f>
        <v/>
      </c>
      <c r="I75" s="75"/>
      <c r="J75" s="39" t="str">
        <f>IF($J$35="","",$J$35)</f>
        <v/>
      </c>
      <c r="K75" s="76" t="str">
        <f>IF($K$35="","",$K$35)</f>
        <v/>
      </c>
      <c r="L75" s="77"/>
      <c r="M75" s="78"/>
      <c r="N75" s="54" t="str">
        <f>IF($N$35="","",$N$35)</f>
        <v/>
      </c>
      <c r="O75" s="55"/>
    </row>
    <row r="76" spans="1:15" x14ac:dyDescent="0.4">
      <c r="J76" s="69" t="s">
        <v>15</v>
      </c>
      <c r="K76" s="69"/>
      <c r="L76" s="69"/>
      <c r="M76" s="69"/>
      <c r="N76" s="71">
        <f>$N$36</f>
        <v>0</v>
      </c>
      <c r="O76" s="72"/>
    </row>
    <row r="77" spans="1:15" x14ac:dyDescent="0.4">
      <c r="J77" s="69" t="s">
        <v>20</v>
      </c>
      <c r="K77" s="69"/>
      <c r="L77" s="69"/>
      <c r="M77" s="69"/>
      <c r="N77" s="70">
        <f>$N$37</f>
        <v>0</v>
      </c>
      <c r="O77" s="70"/>
    </row>
    <row r="78" spans="1:15" x14ac:dyDescent="0.4">
      <c r="J78" s="69" t="s">
        <v>16</v>
      </c>
      <c r="K78" s="69"/>
      <c r="L78" s="69"/>
      <c r="M78" s="69"/>
      <c r="N78" s="71">
        <f>$N$38</f>
        <v>0</v>
      </c>
      <c r="O78" s="72"/>
    </row>
    <row r="81" spans="1:17" ht="30" x14ac:dyDescent="0.4">
      <c r="A81" s="101" t="s">
        <v>27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21"/>
      <c r="Q81" s="21"/>
    </row>
    <row r="83" spans="1:17" x14ac:dyDescent="0.4">
      <c r="A83" s="90">
        <f>$A$3</f>
        <v>45199</v>
      </c>
      <c r="B83" s="90"/>
      <c r="C83" s="90"/>
      <c r="D83" s="1"/>
      <c r="E83" s="1"/>
      <c r="F83" s="1"/>
      <c r="H83" s="17" t="s">
        <v>5</v>
      </c>
      <c r="I83" s="18"/>
      <c r="J83" s="18"/>
      <c r="K83" s="18"/>
      <c r="L83" s="18"/>
      <c r="M83" s="18"/>
      <c r="N83" s="18"/>
      <c r="O83" s="19"/>
    </row>
    <row r="84" spans="1:17" x14ac:dyDescent="0.4">
      <c r="H84" s="6" t="s">
        <v>6</v>
      </c>
      <c r="I84" s="91" t="str">
        <f>$I$4</f>
        <v>997-0802</v>
      </c>
      <c r="J84" s="91"/>
      <c r="K84" s="91"/>
      <c r="L84" s="91"/>
      <c r="M84" s="91"/>
      <c r="O84" s="5"/>
    </row>
    <row r="85" spans="1:17" x14ac:dyDescent="0.4">
      <c r="A85" s="92" t="s">
        <v>1</v>
      </c>
      <c r="B85" s="92"/>
      <c r="C85" s="92"/>
      <c r="D85" s="92"/>
      <c r="E85" s="92"/>
      <c r="H85" s="4"/>
      <c r="I85" s="93" t="str">
        <f>$I$5</f>
        <v>山形県鶴岡市伊勢原町２７番２０号</v>
      </c>
      <c r="J85" s="93"/>
      <c r="K85" s="93"/>
      <c r="L85" s="93"/>
      <c r="M85" s="93"/>
      <c r="N85" s="93"/>
      <c r="O85" s="94"/>
    </row>
    <row r="86" spans="1:17" x14ac:dyDescent="0.4">
      <c r="A86" s="92"/>
      <c r="B86" s="92"/>
      <c r="C86" s="92"/>
      <c r="D86" s="92"/>
      <c r="E86" s="92"/>
      <c r="H86" s="4"/>
      <c r="I86" s="93">
        <f>$I$6</f>
        <v>0</v>
      </c>
      <c r="J86" s="93"/>
      <c r="K86" s="93"/>
      <c r="L86" s="93"/>
      <c r="M86" s="93"/>
      <c r="N86" s="93"/>
      <c r="O86" s="94"/>
    </row>
    <row r="87" spans="1:17" x14ac:dyDescent="0.4">
      <c r="A87" t="s">
        <v>19</v>
      </c>
      <c r="C87" s="95" t="str">
        <f>IF($C$7="","",$C$7)</f>
        <v/>
      </c>
      <c r="D87" s="95"/>
      <c r="E87" t="s">
        <v>18</v>
      </c>
      <c r="H87" s="4"/>
      <c r="I87" s="93" t="str">
        <f>$I$7</f>
        <v>株式会社　誠朋建設</v>
      </c>
      <c r="J87" s="93"/>
      <c r="K87" s="93"/>
      <c r="L87" s="93"/>
      <c r="M87" s="93"/>
      <c r="N87" s="93"/>
      <c r="O87" s="94"/>
    </row>
    <row r="88" spans="1:17" ht="12.75" customHeight="1" x14ac:dyDescent="0.4">
      <c r="A88" s="20" t="s">
        <v>2</v>
      </c>
      <c r="B88" s="2"/>
      <c r="C88" s="2"/>
      <c r="D88" s="2"/>
      <c r="E88" s="2"/>
      <c r="F88" s="3"/>
      <c r="H88" s="4"/>
      <c r="I88" s="93" t="str">
        <f>$I$8</f>
        <v>代表取締役　上野　岩雄</v>
      </c>
      <c r="J88" s="93"/>
      <c r="K88" s="93"/>
      <c r="L88" s="93"/>
      <c r="M88" s="93"/>
      <c r="N88" s="93"/>
      <c r="O88" s="97" t="s">
        <v>14</v>
      </c>
    </row>
    <row r="89" spans="1:17" ht="6" customHeight="1" x14ac:dyDescent="0.4">
      <c r="A89" s="26"/>
      <c r="B89" s="27"/>
      <c r="C89" s="27"/>
      <c r="D89" s="27"/>
      <c r="E89" s="27"/>
      <c r="F89" s="28"/>
      <c r="H89" s="4"/>
      <c r="I89" s="96"/>
      <c r="J89" s="96"/>
      <c r="K89" s="96"/>
      <c r="L89" s="96"/>
      <c r="M89" s="96"/>
      <c r="N89" s="96"/>
      <c r="O89" s="98"/>
    </row>
    <row r="90" spans="1:17" ht="18.75" customHeight="1" x14ac:dyDescent="0.4">
      <c r="A90" s="79">
        <f>$A$10</f>
        <v>0</v>
      </c>
      <c r="B90" s="80"/>
      <c r="C90" s="80"/>
      <c r="D90" s="80"/>
      <c r="E90" s="80"/>
      <c r="F90" s="81"/>
      <c r="H90" s="58" t="s">
        <v>42</v>
      </c>
      <c r="I90" s="59"/>
      <c r="J90" s="85" t="str">
        <f>$J$10</f>
        <v>T2390001008225</v>
      </c>
      <c r="K90" s="85"/>
      <c r="L90" s="85"/>
      <c r="M90" s="85"/>
      <c r="N90" s="85"/>
      <c r="O90" s="16"/>
    </row>
    <row r="91" spans="1:17" x14ac:dyDescent="0.4">
      <c r="A91" s="79"/>
      <c r="B91" s="80"/>
      <c r="C91" s="80"/>
      <c r="D91" s="80"/>
      <c r="E91" s="80"/>
      <c r="F91" s="81"/>
      <c r="H91" s="58" t="s">
        <v>7</v>
      </c>
      <c r="I91" s="59"/>
      <c r="J91" s="85" t="str">
        <f>$J$11</f>
        <v>0235-22-5121</v>
      </c>
      <c r="K91" s="85"/>
      <c r="L91" s="85"/>
      <c r="M91" s="85"/>
      <c r="N91" s="85"/>
      <c r="O91" s="16"/>
    </row>
    <row r="92" spans="1:17" x14ac:dyDescent="0.4">
      <c r="A92" s="82"/>
      <c r="B92" s="83"/>
      <c r="C92" s="83"/>
      <c r="D92" s="83"/>
      <c r="E92" s="83"/>
      <c r="F92" s="84"/>
      <c r="H92" s="60" t="s">
        <v>8</v>
      </c>
      <c r="I92" s="61"/>
      <c r="J92" s="57" t="str">
        <f>$J$12</f>
        <v>0235-22-5147</v>
      </c>
      <c r="K92" s="57"/>
      <c r="L92" s="57"/>
      <c r="M92" s="57"/>
      <c r="N92" s="57"/>
      <c r="O92" s="13"/>
    </row>
    <row r="94" spans="1:17" x14ac:dyDescent="0.4">
      <c r="A94" t="s">
        <v>3</v>
      </c>
    </row>
    <row r="95" spans="1:17" x14ac:dyDescent="0.4">
      <c r="A95" s="7" t="s">
        <v>4</v>
      </c>
      <c r="B95" s="86" t="s">
        <v>9</v>
      </c>
      <c r="C95" s="86"/>
      <c r="D95" s="86"/>
      <c r="E95" s="86"/>
      <c r="F95" s="86"/>
      <c r="G95" s="86"/>
      <c r="H95" s="87" t="s">
        <v>10</v>
      </c>
      <c r="I95" s="88"/>
      <c r="J95" s="8" t="s">
        <v>11</v>
      </c>
      <c r="K95" s="86" t="s">
        <v>12</v>
      </c>
      <c r="L95" s="86"/>
      <c r="M95" s="86"/>
      <c r="N95" s="86" t="s">
        <v>13</v>
      </c>
      <c r="O95" s="89"/>
    </row>
    <row r="96" spans="1:17" x14ac:dyDescent="0.4">
      <c r="A96" s="9" t="str">
        <f>IF($A$16="","",$A$16)</f>
        <v/>
      </c>
      <c r="B96" s="48" t="str">
        <f>IF($B$16="","",$B$16)</f>
        <v/>
      </c>
      <c r="C96" s="48"/>
      <c r="D96" s="48"/>
      <c r="E96" s="48"/>
      <c r="F96" s="48"/>
      <c r="G96" s="48"/>
      <c r="H96" s="49" t="str">
        <f>IF($H$16="","",$H$16)</f>
        <v/>
      </c>
      <c r="I96" s="50"/>
      <c r="J96" s="38" t="str">
        <f>IF($J$16="","",$J$16)</f>
        <v/>
      </c>
      <c r="K96" s="51" t="str">
        <f>IF($K$16="","",$K$16)</f>
        <v/>
      </c>
      <c r="L96" s="52"/>
      <c r="M96" s="53"/>
      <c r="N96" s="54" t="str">
        <f>IF($N$16="","",$N$16)</f>
        <v/>
      </c>
      <c r="O96" s="55"/>
    </row>
    <row r="97" spans="1:15" x14ac:dyDescent="0.4">
      <c r="A97" s="9" t="str">
        <f>IF($A$17="","",$A$17)</f>
        <v/>
      </c>
      <c r="B97" s="48" t="str">
        <f>IF($B$17="","",$B$17)</f>
        <v/>
      </c>
      <c r="C97" s="48"/>
      <c r="D97" s="48"/>
      <c r="E97" s="48"/>
      <c r="F97" s="48"/>
      <c r="G97" s="48"/>
      <c r="H97" s="49" t="str">
        <f>IF($H$17="","",$H$17)</f>
        <v/>
      </c>
      <c r="I97" s="50"/>
      <c r="J97" s="38" t="str">
        <f>IF($J$17="","",$J$17)</f>
        <v/>
      </c>
      <c r="K97" s="51" t="str">
        <f>IF($K$17="","",$K$17)</f>
        <v/>
      </c>
      <c r="L97" s="52"/>
      <c r="M97" s="53"/>
      <c r="N97" s="54" t="str">
        <f>IF($N$17="","",$N$17)</f>
        <v/>
      </c>
      <c r="O97" s="55"/>
    </row>
    <row r="98" spans="1:15" x14ac:dyDescent="0.4">
      <c r="A98" s="9" t="str">
        <f>IF($A$18="","",$A$18)</f>
        <v/>
      </c>
      <c r="B98" s="48" t="str">
        <f>IF($B$18="","",$B$18)</f>
        <v/>
      </c>
      <c r="C98" s="48"/>
      <c r="D98" s="48"/>
      <c r="E98" s="48"/>
      <c r="F98" s="48"/>
      <c r="G98" s="48"/>
      <c r="H98" s="49" t="str">
        <f>IF($H$18="","",$H$18)</f>
        <v/>
      </c>
      <c r="I98" s="50"/>
      <c r="J98" s="38" t="str">
        <f>IF($J$18="","",$J$18)</f>
        <v/>
      </c>
      <c r="K98" s="51" t="str">
        <f>IF($K$18="","",$K$18)</f>
        <v/>
      </c>
      <c r="L98" s="52"/>
      <c r="M98" s="53"/>
      <c r="N98" s="54" t="str">
        <f>IF($N$18="","",$N$18)</f>
        <v/>
      </c>
      <c r="O98" s="55"/>
    </row>
    <row r="99" spans="1:15" x14ac:dyDescent="0.4">
      <c r="A99" s="9" t="str">
        <f>IF($A$19="","",$A$19)</f>
        <v/>
      </c>
      <c r="B99" s="48" t="str">
        <f>IF($B$19="","",$B$19)</f>
        <v/>
      </c>
      <c r="C99" s="48"/>
      <c r="D99" s="48"/>
      <c r="E99" s="48"/>
      <c r="F99" s="48"/>
      <c r="G99" s="48"/>
      <c r="H99" s="49" t="str">
        <f>IF($H$19="","",$H$19)</f>
        <v/>
      </c>
      <c r="I99" s="50"/>
      <c r="J99" s="38" t="str">
        <f>IF($J$19="","",$J$19)</f>
        <v/>
      </c>
      <c r="K99" s="51" t="str">
        <f>IF($K$19="","",$K$19)</f>
        <v/>
      </c>
      <c r="L99" s="52"/>
      <c r="M99" s="53"/>
      <c r="N99" s="54" t="str">
        <f>IF($N$19="","",$N$19)</f>
        <v/>
      </c>
      <c r="O99" s="55"/>
    </row>
    <row r="100" spans="1:15" x14ac:dyDescent="0.4">
      <c r="A100" s="9" t="str">
        <f>IF($A$20="","",$A$20)</f>
        <v/>
      </c>
      <c r="B100" s="48" t="str">
        <f>IF($B$20="","",$B$20)</f>
        <v/>
      </c>
      <c r="C100" s="48"/>
      <c r="D100" s="48"/>
      <c r="E100" s="48"/>
      <c r="F100" s="48"/>
      <c r="G100" s="48"/>
      <c r="H100" s="49" t="str">
        <f>IF($H$20="","",$H$20)</f>
        <v/>
      </c>
      <c r="I100" s="50"/>
      <c r="J100" s="38" t="str">
        <f>IF($J$20="","",$J$20)</f>
        <v/>
      </c>
      <c r="K100" s="51" t="str">
        <f>IF($K$20="","",$K$20)</f>
        <v/>
      </c>
      <c r="L100" s="52"/>
      <c r="M100" s="53"/>
      <c r="N100" s="54" t="str">
        <f>IF($N$20="","",$N$20)</f>
        <v/>
      </c>
      <c r="O100" s="55"/>
    </row>
    <row r="101" spans="1:15" x14ac:dyDescent="0.4">
      <c r="A101" s="9" t="str">
        <f>IF($A$21="","",$A$21)</f>
        <v/>
      </c>
      <c r="B101" s="48" t="str">
        <f>IF($B$21="","",$B$21)</f>
        <v/>
      </c>
      <c r="C101" s="48"/>
      <c r="D101" s="48"/>
      <c r="E101" s="48"/>
      <c r="F101" s="48"/>
      <c r="G101" s="48"/>
      <c r="H101" s="49" t="str">
        <f>IF($H$21="","",$H$21)</f>
        <v/>
      </c>
      <c r="I101" s="50"/>
      <c r="J101" s="38" t="str">
        <f>IF($J$21="","",$J$21)</f>
        <v/>
      </c>
      <c r="K101" s="51" t="str">
        <f>IF($K$21="","",$K$21)</f>
        <v/>
      </c>
      <c r="L101" s="52"/>
      <c r="M101" s="53"/>
      <c r="N101" s="54" t="str">
        <f>IF($N$21="","",$N$21)</f>
        <v/>
      </c>
      <c r="O101" s="55"/>
    </row>
    <row r="102" spans="1:15" x14ac:dyDescent="0.4">
      <c r="A102" s="9" t="str">
        <f>IF($A$22="","",$A$22)</f>
        <v/>
      </c>
      <c r="B102" s="48" t="str">
        <f>IF($B$22="","",$B$22)</f>
        <v/>
      </c>
      <c r="C102" s="48"/>
      <c r="D102" s="48"/>
      <c r="E102" s="48"/>
      <c r="F102" s="48"/>
      <c r="G102" s="48"/>
      <c r="H102" s="49" t="str">
        <f>IF($H$22="","",$H$22)</f>
        <v/>
      </c>
      <c r="I102" s="50"/>
      <c r="J102" s="38" t="str">
        <f>IF($J$22="","",$J$22)</f>
        <v/>
      </c>
      <c r="K102" s="51" t="str">
        <f>IF($K$22="","",$K$22)</f>
        <v/>
      </c>
      <c r="L102" s="52"/>
      <c r="M102" s="53"/>
      <c r="N102" s="54" t="str">
        <f>IF($N$22="","",$N$22)</f>
        <v/>
      </c>
      <c r="O102" s="55"/>
    </row>
    <row r="103" spans="1:15" x14ac:dyDescent="0.4">
      <c r="A103" s="9" t="str">
        <f>IF($A$23="","",$A$23)</f>
        <v/>
      </c>
      <c r="B103" s="48" t="str">
        <f>IF($B$23="","",$B$23)</f>
        <v/>
      </c>
      <c r="C103" s="48"/>
      <c r="D103" s="48"/>
      <c r="E103" s="48"/>
      <c r="F103" s="48"/>
      <c r="G103" s="48"/>
      <c r="H103" s="49" t="str">
        <f>IF($H$23="","",$H$23)</f>
        <v/>
      </c>
      <c r="I103" s="50"/>
      <c r="J103" s="38" t="str">
        <f>IF($J$23="","",$J$23)</f>
        <v/>
      </c>
      <c r="K103" s="51" t="str">
        <f>IF($K$23="","",$K$23)</f>
        <v/>
      </c>
      <c r="L103" s="52"/>
      <c r="M103" s="53"/>
      <c r="N103" s="54" t="str">
        <f>IF($N$23="","",$N$23)</f>
        <v/>
      </c>
      <c r="O103" s="55"/>
    </row>
    <row r="104" spans="1:15" x14ac:dyDescent="0.4">
      <c r="A104" s="9" t="str">
        <f>IF($A$24="","",$A$24)</f>
        <v/>
      </c>
      <c r="B104" s="48" t="str">
        <f>IF($B$24="","",$B$24)</f>
        <v/>
      </c>
      <c r="C104" s="48"/>
      <c r="D104" s="48"/>
      <c r="E104" s="48"/>
      <c r="F104" s="48"/>
      <c r="G104" s="48"/>
      <c r="H104" s="49" t="str">
        <f>IF($H$24="","",$H$24)</f>
        <v/>
      </c>
      <c r="I104" s="50"/>
      <c r="J104" s="38" t="str">
        <f>IF($J$24="","",$J$24)</f>
        <v/>
      </c>
      <c r="K104" s="51" t="str">
        <f>IF($K$24="","",$K$24)</f>
        <v/>
      </c>
      <c r="L104" s="52"/>
      <c r="M104" s="53"/>
      <c r="N104" s="54" t="str">
        <f>IF($N$24="","",$N$24)</f>
        <v/>
      </c>
      <c r="O104" s="55"/>
    </row>
    <row r="105" spans="1:15" x14ac:dyDescent="0.4">
      <c r="A105" s="9" t="str">
        <f>IF($A$25="","",$A$25)</f>
        <v/>
      </c>
      <c r="B105" s="48" t="str">
        <f>IF($B$25="","",$B$25)</f>
        <v/>
      </c>
      <c r="C105" s="48"/>
      <c r="D105" s="48"/>
      <c r="E105" s="48"/>
      <c r="F105" s="48"/>
      <c r="G105" s="48"/>
      <c r="H105" s="49" t="str">
        <f>IF($H$25="","",$H$25)</f>
        <v/>
      </c>
      <c r="I105" s="50"/>
      <c r="J105" s="38" t="str">
        <f>IF($J$25="","",$J$25)</f>
        <v/>
      </c>
      <c r="K105" s="51" t="str">
        <f>IF($K$25="","",$K$25)</f>
        <v/>
      </c>
      <c r="L105" s="52"/>
      <c r="M105" s="53"/>
      <c r="N105" s="54" t="str">
        <f>IF($N$25="","",$N$25)</f>
        <v/>
      </c>
      <c r="O105" s="55"/>
    </row>
    <row r="106" spans="1:15" x14ac:dyDescent="0.4">
      <c r="A106" s="9" t="str">
        <f>IF($A$26="","",$A$26)</f>
        <v/>
      </c>
      <c r="B106" s="48" t="str">
        <f>IF($B$26="","",$B$26)</f>
        <v/>
      </c>
      <c r="C106" s="48"/>
      <c r="D106" s="48"/>
      <c r="E106" s="48"/>
      <c r="F106" s="48"/>
      <c r="G106" s="48"/>
      <c r="H106" s="49" t="str">
        <f>IF($H$26="","",$H$26)</f>
        <v/>
      </c>
      <c r="I106" s="50"/>
      <c r="J106" s="38" t="str">
        <f>IF($J$26="","",$J$26)</f>
        <v/>
      </c>
      <c r="K106" s="51" t="str">
        <f>IF($K$26="","",$K$26)</f>
        <v/>
      </c>
      <c r="L106" s="52"/>
      <c r="M106" s="53"/>
      <c r="N106" s="54" t="str">
        <f>IF($N$26="","",$N$26)</f>
        <v/>
      </c>
      <c r="O106" s="55"/>
    </row>
    <row r="107" spans="1:15" x14ac:dyDescent="0.4">
      <c r="A107" s="9" t="str">
        <f>IF($A$27="","",$A$27)</f>
        <v/>
      </c>
      <c r="B107" s="48" t="str">
        <f>IF($B$27="","",$B$27)</f>
        <v/>
      </c>
      <c r="C107" s="48"/>
      <c r="D107" s="48"/>
      <c r="E107" s="48"/>
      <c r="F107" s="48"/>
      <c r="G107" s="48"/>
      <c r="H107" s="49" t="str">
        <f>IF($H$27="","",$H$27)</f>
        <v/>
      </c>
      <c r="I107" s="50"/>
      <c r="J107" s="38" t="str">
        <f>IF($J$27="","",$J$27)</f>
        <v/>
      </c>
      <c r="K107" s="51" t="str">
        <f>IF($K$27="","",$K$27)</f>
        <v/>
      </c>
      <c r="L107" s="52"/>
      <c r="M107" s="53"/>
      <c r="N107" s="54" t="str">
        <f>IF($N$27="","",$N$27)</f>
        <v/>
      </c>
      <c r="O107" s="55"/>
    </row>
    <row r="108" spans="1:15" x14ac:dyDescent="0.4">
      <c r="A108" s="9" t="str">
        <f>IF($A$28="","",$A$28)</f>
        <v/>
      </c>
      <c r="B108" s="48" t="str">
        <f>IF($B$28="","",$B$28)</f>
        <v/>
      </c>
      <c r="C108" s="48"/>
      <c r="D108" s="48"/>
      <c r="E108" s="48"/>
      <c r="F108" s="48"/>
      <c r="G108" s="48"/>
      <c r="H108" s="49" t="str">
        <f>IF($H$28="","",$H$28)</f>
        <v/>
      </c>
      <c r="I108" s="50"/>
      <c r="J108" s="38" t="str">
        <f>IF($J$28="","",$J$28)</f>
        <v/>
      </c>
      <c r="K108" s="51" t="str">
        <f>IF($K$28="","",$K$28)</f>
        <v/>
      </c>
      <c r="L108" s="52"/>
      <c r="M108" s="53"/>
      <c r="N108" s="54" t="str">
        <f>IF($N$28="","",$N$28)</f>
        <v/>
      </c>
      <c r="O108" s="55"/>
    </row>
    <row r="109" spans="1:15" x14ac:dyDescent="0.4">
      <c r="A109" s="9" t="str">
        <f>IF($A$29="","",$A$29)</f>
        <v/>
      </c>
      <c r="B109" s="48" t="str">
        <f>IF($B$29="","",$B$29)</f>
        <v/>
      </c>
      <c r="C109" s="48"/>
      <c r="D109" s="48"/>
      <c r="E109" s="48"/>
      <c r="F109" s="48"/>
      <c r="G109" s="48"/>
      <c r="H109" s="49" t="str">
        <f>IF($H$29="","",$H$29)</f>
        <v/>
      </c>
      <c r="I109" s="50"/>
      <c r="J109" s="38" t="str">
        <f>IF($J$29="","",$J$29)</f>
        <v/>
      </c>
      <c r="K109" s="51" t="str">
        <f>IF($K$29="","",$K$29)</f>
        <v/>
      </c>
      <c r="L109" s="52"/>
      <c r="M109" s="53"/>
      <c r="N109" s="54" t="str">
        <f>IF($N$29="","",$N$29)</f>
        <v/>
      </c>
      <c r="O109" s="55"/>
    </row>
    <row r="110" spans="1:15" x14ac:dyDescent="0.4">
      <c r="A110" s="9" t="str">
        <f>IF($A$30="","",$A$30)</f>
        <v/>
      </c>
      <c r="B110" s="48" t="str">
        <f>IF($B$30="","",$B$30)</f>
        <v/>
      </c>
      <c r="C110" s="48"/>
      <c r="D110" s="48"/>
      <c r="E110" s="48"/>
      <c r="F110" s="48"/>
      <c r="G110" s="48"/>
      <c r="H110" s="49" t="str">
        <f>IF($H$30="","",$H$30)</f>
        <v/>
      </c>
      <c r="I110" s="50"/>
      <c r="J110" s="38" t="str">
        <f>IF($J$30="","",$J$30)</f>
        <v/>
      </c>
      <c r="K110" s="51" t="str">
        <f>IF($K$30="","",$K$30)</f>
        <v/>
      </c>
      <c r="L110" s="52"/>
      <c r="M110" s="53"/>
      <c r="N110" s="54" t="str">
        <f>IF($N$30="","",$N$30)</f>
        <v/>
      </c>
      <c r="O110" s="55"/>
    </row>
    <row r="111" spans="1:15" x14ac:dyDescent="0.4">
      <c r="A111" s="9" t="str">
        <f>IF($A$31="","",$A$31)</f>
        <v/>
      </c>
      <c r="B111" s="48" t="str">
        <f>IF($B$31="","",$B$31)</f>
        <v/>
      </c>
      <c r="C111" s="48"/>
      <c r="D111" s="48"/>
      <c r="E111" s="48"/>
      <c r="F111" s="48"/>
      <c r="G111" s="48"/>
      <c r="H111" s="49" t="str">
        <f>IF($H$31="","",$H$31)</f>
        <v/>
      </c>
      <c r="I111" s="50"/>
      <c r="J111" s="38" t="str">
        <f>IF($J$31="","",$J$31)</f>
        <v/>
      </c>
      <c r="K111" s="51" t="str">
        <f>IF($K$31="","",$K$31)</f>
        <v/>
      </c>
      <c r="L111" s="52"/>
      <c r="M111" s="53"/>
      <c r="N111" s="54" t="str">
        <f>IF($N$31="","",$N$31)</f>
        <v/>
      </c>
      <c r="O111" s="55"/>
    </row>
    <row r="112" spans="1:15" x14ac:dyDescent="0.4">
      <c r="A112" s="9" t="str">
        <f>IF($A$32="","",$A$32)</f>
        <v/>
      </c>
      <c r="B112" s="48" t="str">
        <f>IF($B$32="","",$B$32)</f>
        <v/>
      </c>
      <c r="C112" s="48"/>
      <c r="D112" s="48"/>
      <c r="E112" s="48"/>
      <c r="F112" s="48"/>
      <c r="G112" s="48"/>
      <c r="H112" s="49" t="str">
        <f>IF($H$32="","",$H$32)</f>
        <v/>
      </c>
      <c r="I112" s="50"/>
      <c r="J112" s="38" t="str">
        <f>IF($J$32="","",$J$32)</f>
        <v/>
      </c>
      <c r="K112" s="51" t="str">
        <f>IF($K$32="","",$K$32)</f>
        <v/>
      </c>
      <c r="L112" s="52"/>
      <c r="M112" s="53"/>
      <c r="N112" s="54" t="str">
        <f>IF($N$32="","",$N$32)</f>
        <v/>
      </c>
      <c r="O112" s="55"/>
    </row>
    <row r="113" spans="1:15" x14ac:dyDescent="0.4">
      <c r="A113" s="9" t="str">
        <f>IF($A$33="","",$A$33)</f>
        <v/>
      </c>
      <c r="B113" s="48" t="str">
        <f>IF($B$33="","",$B$33)</f>
        <v/>
      </c>
      <c r="C113" s="48"/>
      <c r="D113" s="48"/>
      <c r="E113" s="48"/>
      <c r="F113" s="48"/>
      <c r="G113" s="48"/>
      <c r="H113" s="49" t="str">
        <f>IF($H$33="","",$H$33)</f>
        <v/>
      </c>
      <c r="I113" s="50"/>
      <c r="J113" s="38" t="str">
        <f>IF($J$33="","",$J$33)</f>
        <v/>
      </c>
      <c r="K113" s="51" t="str">
        <f>IF($K$33="","",$K$33)</f>
        <v/>
      </c>
      <c r="L113" s="52"/>
      <c r="M113" s="53"/>
      <c r="N113" s="54" t="str">
        <f>IF($N$33="","",$N$33)</f>
        <v/>
      </c>
      <c r="O113" s="55"/>
    </row>
    <row r="114" spans="1:15" x14ac:dyDescent="0.4">
      <c r="A114" s="9" t="str">
        <f>IF($A$34="","",$A$34)</f>
        <v/>
      </c>
      <c r="B114" s="48" t="str">
        <f>IF($B$34="","",$B$34)</f>
        <v/>
      </c>
      <c r="C114" s="48"/>
      <c r="D114" s="48"/>
      <c r="E114" s="48"/>
      <c r="F114" s="48"/>
      <c r="G114" s="48"/>
      <c r="H114" s="49" t="str">
        <f>IF($H$34="","",$H$34)</f>
        <v/>
      </c>
      <c r="I114" s="50"/>
      <c r="J114" s="38" t="str">
        <f>IF($J$34="","",$J$34)</f>
        <v/>
      </c>
      <c r="K114" s="51" t="str">
        <f>IF($K$34="","",$K$34)</f>
        <v/>
      </c>
      <c r="L114" s="52"/>
      <c r="M114" s="53"/>
      <c r="N114" s="54" t="str">
        <f>IF($N$34="","",$N$34)</f>
        <v/>
      </c>
      <c r="O114" s="55"/>
    </row>
    <row r="115" spans="1:15" x14ac:dyDescent="0.4">
      <c r="A115" s="10" t="str">
        <f>IF($A$35="","",$A$35)</f>
        <v/>
      </c>
      <c r="B115" s="73" t="str">
        <f>IF($B$35="","",$B$35)</f>
        <v/>
      </c>
      <c r="C115" s="73"/>
      <c r="D115" s="73"/>
      <c r="E115" s="73"/>
      <c r="F115" s="73"/>
      <c r="G115" s="73"/>
      <c r="H115" s="74" t="str">
        <f>IF($H$35="","",$H$35)</f>
        <v/>
      </c>
      <c r="I115" s="75"/>
      <c r="J115" s="39" t="str">
        <f>IF($J$35="","",$J$35)</f>
        <v/>
      </c>
      <c r="K115" s="76" t="str">
        <f>IF($K$35="","",$K$35)</f>
        <v/>
      </c>
      <c r="L115" s="77"/>
      <c r="M115" s="78"/>
      <c r="N115" s="54" t="str">
        <f>IF($N$35="","",$N$35)</f>
        <v/>
      </c>
      <c r="O115" s="55"/>
    </row>
    <row r="116" spans="1:15" x14ac:dyDescent="0.4">
      <c r="J116" s="69" t="s">
        <v>15</v>
      </c>
      <c r="K116" s="69"/>
      <c r="L116" s="69"/>
      <c r="M116" s="69"/>
      <c r="N116" s="71">
        <f>$N$36</f>
        <v>0</v>
      </c>
      <c r="O116" s="72"/>
    </row>
    <row r="117" spans="1:15" x14ac:dyDescent="0.4">
      <c r="J117" s="69" t="s">
        <v>20</v>
      </c>
      <c r="K117" s="69"/>
      <c r="L117" s="69"/>
      <c r="M117" s="69"/>
      <c r="N117" s="70">
        <f>$N$37</f>
        <v>0</v>
      </c>
      <c r="O117" s="70"/>
    </row>
    <row r="118" spans="1:15" x14ac:dyDescent="0.4">
      <c r="J118" s="69" t="s">
        <v>16</v>
      </c>
      <c r="K118" s="69"/>
      <c r="L118" s="69"/>
      <c r="M118" s="69"/>
      <c r="N118" s="71">
        <f>$N$38</f>
        <v>0</v>
      </c>
      <c r="O118" s="72"/>
    </row>
  </sheetData>
  <sheetProtection selectLockedCells="1"/>
  <mergeCells count="322">
    <mergeCell ref="R2:R3"/>
    <mergeCell ref="C7:D7"/>
    <mergeCell ref="C47:D47"/>
    <mergeCell ref="A3:C3"/>
    <mergeCell ref="A1:O1"/>
    <mergeCell ref="I4:M4"/>
    <mergeCell ref="I44:M44"/>
    <mergeCell ref="I47:O47"/>
    <mergeCell ref="I7:O7"/>
    <mergeCell ref="J10:N10"/>
    <mergeCell ref="J11:N11"/>
    <mergeCell ref="K24:M24"/>
    <mergeCell ref="N24:O24"/>
    <mergeCell ref="H23:I23"/>
    <mergeCell ref="H24:I24"/>
    <mergeCell ref="B21:G21"/>
    <mergeCell ref="K21:M21"/>
    <mergeCell ref="N21:O21"/>
    <mergeCell ref="B22:G22"/>
    <mergeCell ref="K22:M22"/>
    <mergeCell ref="N22:O22"/>
    <mergeCell ref="B28:G28"/>
    <mergeCell ref="K28:M28"/>
    <mergeCell ref="N28:O28"/>
    <mergeCell ref="H26:I26"/>
    <mergeCell ref="B23:G23"/>
    <mergeCell ref="K23:M23"/>
    <mergeCell ref="N23:O23"/>
    <mergeCell ref="A41:O41"/>
    <mergeCell ref="A43:C43"/>
    <mergeCell ref="I45:O45"/>
    <mergeCell ref="I48:N49"/>
    <mergeCell ref="O48:O49"/>
    <mergeCell ref="H27:I27"/>
    <mergeCell ref="B24:G24"/>
    <mergeCell ref="H15:I15"/>
    <mergeCell ref="K15:M15"/>
    <mergeCell ref="B15:G15"/>
    <mergeCell ref="N15:O15"/>
    <mergeCell ref="B18:G18"/>
    <mergeCell ref="K18:M18"/>
    <mergeCell ref="N18:O18"/>
    <mergeCell ref="B20:G20"/>
    <mergeCell ref="K20:M20"/>
    <mergeCell ref="N20:O20"/>
    <mergeCell ref="B19:G19"/>
    <mergeCell ref="K19:M19"/>
    <mergeCell ref="N19:O19"/>
    <mergeCell ref="N16:O16"/>
    <mergeCell ref="K16:M16"/>
    <mergeCell ref="B16:G16"/>
    <mergeCell ref="B17:G17"/>
    <mergeCell ref="K17:M17"/>
    <mergeCell ref="N17:O17"/>
    <mergeCell ref="I5:O5"/>
    <mergeCell ref="I8:N9"/>
    <mergeCell ref="O8:O9"/>
    <mergeCell ref="B35:G35"/>
    <mergeCell ref="K35:M35"/>
    <mergeCell ref="N35:O35"/>
    <mergeCell ref="H16:I16"/>
    <mergeCell ref="H17:I17"/>
    <mergeCell ref="H18:I18"/>
    <mergeCell ref="H19:I19"/>
    <mergeCell ref="H20:I20"/>
    <mergeCell ref="H21:I21"/>
    <mergeCell ref="H22:I22"/>
    <mergeCell ref="B27:G27"/>
    <mergeCell ref="K27:M27"/>
    <mergeCell ref="N27:O27"/>
    <mergeCell ref="H28:I28"/>
    <mergeCell ref="B25:G25"/>
    <mergeCell ref="K25:M25"/>
    <mergeCell ref="N25:O25"/>
    <mergeCell ref="B26:G26"/>
    <mergeCell ref="K26:M26"/>
    <mergeCell ref="N26:O26"/>
    <mergeCell ref="H25:I25"/>
    <mergeCell ref="J51:N51"/>
    <mergeCell ref="K29:M29"/>
    <mergeCell ref="N36:O36"/>
    <mergeCell ref="N37:O37"/>
    <mergeCell ref="N38:O38"/>
    <mergeCell ref="H35:I35"/>
    <mergeCell ref="B57:G57"/>
    <mergeCell ref="H57:I57"/>
    <mergeCell ref="K57:M57"/>
    <mergeCell ref="N57:O57"/>
    <mergeCell ref="N29:O29"/>
    <mergeCell ref="J50:N50"/>
    <mergeCell ref="B30:G30"/>
    <mergeCell ref="B31:G31"/>
    <mergeCell ref="B32:G32"/>
    <mergeCell ref="B33:G33"/>
    <mergeCell ref="B34:G34"/>
    <mergeCell ref="H34:I34"/>
    <mergeCell ref="K34:M34"/>
    <mergeCell ref="N34:O34"/>
    <mergeCell ref="B58:G58"/>
    <mergeCell ref="H58:I58"/>
    <mergeCell ref="K58:M58"/>
    <mergeCell ref="N58:O58"/>
    <mergeCell ref="B55:G55"/>
    <mergeCell ref="H55:I55"/>
    <mergeCell ref="K55:M55"/>
    <mergeCell ref="N55:O55"/>
    <mergeCell ref="B56:G56"/>
    <mergeCell ref="H56:I56"/>
    <mergeCell ref="K56:M56"/>
    <mergeCell ref="N56:O56"/>
    <mergeCell ref="B61:G61"/>
    <mergeCell ref="H61:I61"/>
    <mergeCell ref="K61:M61"/>
    <mergeCell ref="N61:O61"/>
    <mergeCell ref="B62:G62"/>
    <mergeCell ref="H62:I62"/>
    <mergeCell ref="K62:M62"/>
    <mergeCell ref="N62:O62"/>
    <mergeCell ref="B59:G59"/>
    <mergeCell ref="H59:I59"/>
    <mergeCell ref="K59:M59"/>
    <mergeCell ref="N59:O59"/>
    <mergeCell ref="B60:G60"/>
    <mergeCell ref="H60:I60"/>
    <mergeCell ref="K60:M60"/>
    <mergeCell ref="N60:O60"/>
    <mergeCell ref="B65:G65"/>
    <mergeCell ref="H65:I65"/>
    <mergeCell ref="K65:M65"/>
    <mergeCell ref="N65:O65"/>
    <mergeCell ref="B66:G66"/>
    <mergeCell ref="H66:I66"/>
    <mergeCell ref="K66:M66"/>
    <mergeCell ref="N66:O66"/>
    <mergeCell ref="B63:G63"/>
    <mergeCell ref="H63:I63"/>
    <mergeCell ref="K63:M63"/>
    <mergeCell ref="N63:O63"/>
    <mergeCell ref="B64:G64"/>
    <mergeCell ref="H64:I64"/>
    <mergeCell ref="K64:M64"/>
    <mergeCell ref="N64:O64"/>
    <mergeCell ref="H67:I67"/>
    <mergeCell ref="K67:M67"/>
    <mergeCell ref="N67:O67"/>
    <mergeCell ref="B68:G68"/>
    <mergeCell ref="H68:I68"/>
    <mergeCell ref="K68:M68"/>
    <mergeCell ref="N68:O68"/>
    <mergeCell ref="B69:G69"/>
    <mergeCell ref="H69:I69"/>
    <mergeCell ref="N69:O69"/>
    <mergeCell ref="I6:O6"/>
    <mergeCell ref="I46:O46"/>
    <mergeCell ref="A45:E46"/>
    <mergeCell ref="A5:E6"/>
    <mergeCell ref="A81:O81"/>
    <mergeCell ref="J36:M36"/>
    <mergeCell ref="J37:M37"/>
    <mergeCell ref="J38:M38"/>
    <mergeCell ref="J76:M76"/>
    <mergeCell ref="J77:M77"/>
    <mergeCell ref="J78:M78"/>
    <mergeCell ref="A10:F12"/>
    <mergeCell ref="A50:F52"/>
    <mergeCell ref="B29:G29"/>
    <mergeCell ref="H29:I29"/>
    <mergeCell ref="K69:M69"/>
    <mergeCell ref="N77:O77"/>
    <mergeCell ref="N78:O78"/>
    <mergeCell ref="B75:G75"/>
    <mergeCell ref="H75:I75"/>
    <mergeCell ref="K75:M75"/>
    <mergeCell ref="N75:O75"/>
    <mergeCell ref="N76:O76"/>
    <mergeCell ref="B67:G67"/>
    <mergeCell ref="A83:C83"/>
    <mergeCell ref="I84:M84"/>
    <mergeCell ref="A85:E86"/>
    <mergeCell ref="I85:O85"/>
    <mergeCell ref="I86:O86"/>
    <mergeCell ref="C87:D87"/>
    <mergeCell ref="I87:O87"/>
    <mergeCell ref="I88:N89"/>
    <mergeCell ref="O88:O89"/>
    <mergeCell ref="A90:F92"/>
    <mergeCell ref="J90:N90"/>
    <mergeCell ref="J91:N91"/>
    <mergeCell ref="B95:G95"/>
    <mergeCell ref="H95:I95"/>
    <mergeCell ref="K95:M95"/>
    <mergeCell ref="N95:O95"/>
    <mergeCell ref="B96:G96"/>
    <mergeCell ref="H96:I96"/>
    <mergeCell ref="K96:M96"/>
    <mergeCell ref="N96:O96"/>
    <mergeCell ref="B101:G101"/>
    <mergeCell ref="H101:I101"/>
    <mergeCell ref="K101:M101"/>
    <mergeCell ref="N101:O101"/>
    <mergeCell ref="B102:G102"/>
    <mergeCell ref="H102:I102"/>
    <mergeCell ref="K102:M102"/>
    <mergeCell ref="N102:O102"/>
    <mergeCell ref="B97:G97"/>
    <mergeCell ref="H97:I97"/>
    <mergeCell ref="K97:M97"/>
    <mergeCell ref="N97:O97"/>
    <mergeCell ref="B98:G98"/>
    <mergeCell ref="H98:I98"/>
    <mergeCell ref="K98:M98"/>
    <mergeCell ref="N98:O98"/>
    <mergeCell ref="B99:G99"/>
    <mergeCell ref="H99:I99"/>
    <mergeCell ref="K99:M99"/>
    <mergeCell ref="N99:O99"/>
    <mergeCell ref="B110:G110"/>
    <mergeCell ref="H110:I110"/>
    <mergeCell ref="K110:M110"/>
    <mergeCell ref="N110:O110"/>
    <mergeCell ref="B106:G106"/>
    <mergeCell ref="H106:I106"/>
    <mergeCell ref="K106:M106"/>
    <mergeCell ref="N106:O106"/>
    <mergeCell ref="B107:G107"/>
    <mergeCell ref="H107:I107"/>
    <mergeCell ref="K107:M107"/>
    <mergeCell ref="N107:O107"/>
    <mergeCell ref="B108:G108"/>
    <mergeCell ref="H108:I108"/>
    <mergeCell ref="K108:M108"/>
    <mergeCell ref="N108:O108"/>
    <mergeCell ref="B109:G109"/>
    <mergeCell ref="H109:I109"/>
    <mergeCell ref="K109:M109"/>
    <mergeCell ref="N109:O109"/>
    <mergeCell ref="B111:G111"/>
    <mergeCell ref="H111:I111"/>
    <mergeCell ref="K111:M111"/>
    <mergeCell ref="N111:O111"/>
    <mergeCell ref="B112:G112"/>
    <mergeCell ref="H112:I112"/>
    <mergeCell ref="K112:M112"/>
    <mergeCell ref="N112:O112"/>
    <mergeCell ref="B113:G113"/>
    <mergeCell ref="H113:I113"/>
    <mergeCell ref="K113:M113"/>
    <mergeCell ref="N113:O113"/>
    <mergeCell ref="J117:M117"/>
    <mergeCell ref="N117:O117"/>
    <mergeCell ref="J118:M118"/>
    <mergeCell ref="N118:O118"/>
    <mergeCell ref="B114:G114"/>
    <mergeCell ref="H114:I114"/>
    <mergeCell ref="K114:M114"/>
    <mergeCell ref="N114:O114"/>
    <mergeCell ref="B115:G115"/>
    <mergeCell ref="H115:I115"/>
    <mergeCell ref="K115:M115"/>
    <mergeCell ref="N115:O115"/>
    <mergeCell ref="J116:M116"/>
    <mergeCell ref="N116:O116"/>
    <mergeCell ref="J12:N12"/>
    <mergeCell ref="J52:N52"/>
    <mergeCell ref="J92:N92"/>
    <mergeCell ref="H10:I10"/>
    <mergeCell ref="H11:I11"/>
    <mergeCell ref="H12:I12"/>
    <mergeCell ref="H50:I50"/>
    <mergeCell ref="H51:I51"/>
    <mergeCell ref="H52:I52"/>
    <mergeCell ref="H90:I90"/>
    <mergeCell ref="H91:I91"/>
    <mergeCell ref="H92:I92"/>
    <mergeCell ref="H30:I30"/>
    <mergeCell ref="K30:M30"/>
    <mergeCell ref="N30:O30"/>
    <mergeCell ref="H31:I31"/>
    <mergeCell ref="K31:M31"/>
    <mergeCell ref="N31:O31"/>
    <mergeCell ref="H32:I32"/>
    <mergeCell ref="K32:M32"/>
    <mergeCell ref="N32:O32"/>
    <mergeCell ref="H33:I33"/>
    <mergeCell ref="K33:M33"/>
    <mergeCell ref="N33:O33"/>
    <mergeCell ref="B71:G71"/>
    <mergeCell ref="H71:I71"/>
    <mergeCell ref="K71:M71"/>
    <mergeCell ref="N71:O71"/>
    <mergeCell ref="B72:G72"/>
    <mergeCell ref="H72:I72"/>
    <mergeCell ref="K72:M72"/>
    <mergeCell ref="N72:O72"/>
    <mergeCell ref="B70:G70"/>
    <mergeCell ref="H70:I70"/>
    <mergeCell ref="K70:M70"/>
    <mergeCell ref="N70:O70"/>
    <mergeCell ref="B73:G73"/>
    <mergeCell ref="H73:I73"/>
    <mergeCell ref="K73:M73"/>
    <mergeCell ref="N73:O73"/>
    <mergeCell ref="B74:G74"/>
    <mergeCell ref="H74:I74"/>
    <mergeCell ref="K74:M74"/>
    <mergeCell ref="N74:O74"/>
    <mergeCell ref="B105:G105"/>
    <mergeCell ref="H105:I105"/>
    <mergeCell ref="K105:M105"/>
    <mergeCell ref="N105:O105"/>
    <mergeCell ref="B103:G103"/>
    <mergeCell ref="H103:I103"/>
    <mergeCell ref="K103:M103"/>
    <mergeCell ref="N103:O103"/>
    <mergeCell ref="B104:G104"/>
    <mergeCell ref="H104:I104"/>
    <mergeCell ref="K104:M104"/>
    <mergeCell ref="N104:O104"/>
    <mergeCell ref="B100:G100"/>
    <mergeCell ref="H100:I100"/>
    <mergeCell ref="K100:M100"/>
    <mergeCell ref="N100:O100"/>
  </mergeCells>
  <phoneticPr fontId="2"/>
  <dataValidations count="1">
    <dataValidation type="list" allowBlank="1" showInputMessage="1" showErrorMessage="1" sqref="R4" xr:uid="{5C14C7DD-E258-4193-9407-107543A4832C}">
      <formula1>$S$4:$U$4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B497-24F9-4FB4-A72C-EE579234A525}">
  <dimension ref="A1:X118"/>
  <sheetViews>
    <sheetView zoomScaleNormal="100" workbookViewId="0">
      <selection activeCell="A3" sqref="A3:C3"/>
    </sheetView>
  </sheetViews>
  <sheetFormatPr defaultRowHeight="18.75" x14ac:dyDescent="0.4"/>
  <cols>
    <col min="1" max="1" width="7.5" customWidth="1"/>
    <col min="2" max="2" width="9.25" customWidth="1"/>
    <col min="3" max="6" width="5" customWidth="1"/>
    <col min="7" max="7" width="3.125" customWidth="1"/>
    <col min="8" max="8" width="3.75" customWidth="1"/>
    <col min="9" max="9" width="4.875" customWidth="1"/>
    <col min="10" max="10" width="5.75" customWidth="1"/>
    <col min="11" max="13" width="3.125" customWidth="1"/>
    <col min="14" max="14" width="13.875" customWidth="1"/>
    <col min="15" max="15" width="2.875" customWidth="1"/>
    <col min="16" max="16" width="3.125" customWidth="1"/>
    <col min="17" max="17" width="20" customWidth="1"/>
    <col min="18" max="18" width="23.375" customWidth="1"/>
    <col min="19" max="24" width="9" hidden="1" customWidth="1"/>
    <col min="25" max="25" width="9" customWidth="1"/>
  </cols>
  <sheetData>
    <row r="1" spans="1:24" ht="30.75" thickBot="1" x14ac:dyDescent="0.4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21"/>
      <c r="Q1" s="21"/>
    </row>
    <row r="2" spans="1:24" x14ac:dyDescent="0.4">
      <c r="R2" s="119" t="s">
        <v>56</v>
      </c>
    </row>
    <row r="3" spans="1:24" x14ac:dyDescent="0.4">
      <c r="A3" s="122">
        <v>45199</v>
      </c>
      <c r="B3" s="122"/>
      <c r="C3" s="122"/>
      <c r="D3" s="1"/>
      <c r="E3" s="1"/>
      <c r="F3" s="1"/>
      <c r="H3" s="17" t="s">
        <v>5</v>
      </c>
      <c r="I3" s="18"/>
      <c r="J3" s="18"/>
      <c r="K3" s="18"/>
      <c r="L3" s="18"/>
      <c r="M3" s="18"/>
      <c r="N3" s="18"/>
      <c r="O3" s="19"/>
      <c r="R3" s="120"/>
    </row>
    <row r="4" spans="1:24" ht="19.5" thickBot="1" x14ac:dyDescent="0.45">
      <c r="H4" s="6" t="s">
        <v>6</v>
      </c>
      <c r="I4" s="123" t="s">
        <v>21</v>
      </c>
      <c r="J4" s="123"/>
      <c r="K4" s="123"/>
      <c r="L4" s="123"/>
      <c r="M4" s="123"/>
      <c r="O4" s="5"/>
      <c r="R4" s="46" t="s">
        <v>46</v>
      </c>
      <c r="S4" t="s">
        <v>46</v>
      </c>
      <c r="T4" t="s">
        <v>47</v>
      </c>
      <c r="U4" t="s">
        <v>48</v>
      </c>
      <c r="V4">
        <f>IF(R4=S4,1,0)</f>
        <v>1</v>
      </c>
      <c r="W4">
        <f>IF(R4=T4,1,0)</f>
        <v>0</v>
      </c>
      <c r="X4">
        <f>IF(R4=U4,1,0)</f>
        <v>0</v>
      </c>
    </row>
    <row r="5" spans="1:24" x14ac:dyDescent="0.4">
      <c r="A5" s="92" t="s">
        <v>1</v>
      </c>
      <c r="B5" s="92"/>
      <c r="C5" s="92"/>
      <c r="D5" s="92"/>
      <c r="E5" s="92"/>
      <c r="H5" s="4"/>
      <c r="I5" s="99" t="s">
        <v>22</v>
      </c>
      <c r="J5" s="99"/>
      <c r="K5" s="99"/>
      <c r="L5" s="99"/>
      <c r="M5" s="99"/>
      <c r="N5" s="99"/>
      <c r="O5" s="100"/>
    </row>
    <row r="6" spans="1:24" ht="18.75" customHeight="1" x14ac:dyDescent="0.4">
      <c r="A6" s="92"/>
      <c r="B6" s="92"/>
      <c r="C6" s="92"/>
      <c r="D6" s="92"/>
      <c r="E6" s="92"/>
      <c r="H6" s="4"/>
      <c r="I6" s="99"/>
      <c r="J6" s="99"/>
      <c r="K6" s="99"/>
      <c r="L6" s="99"/>
      <c r="M6" s="99"/>
      <c r="N6" s="99"/>
      <c r="O6" s="100"/>
    </row>
    <row r="7" spans="1:24" x14ac:dyDescent="0.4">
      <c r="A7" t="s">
        <v>19</v>
      </c>
      <c r="C7" s="121"/>
      <c r="D7" s="121"/>
      <c r="E7" t="s">
        <v>18</v>
      </c>
      <c r="H7" s="4"/>
      <c r="I7" s="99" t="s">
        <v>23</v>
      </c>
      <c r="J7" s="99"/>
      <c r="K7" s="99"/>
      <c r="L7" s="99"/>
      <c r="M7" s="99"/>
      <c r="N7" s="99"/>
      <c r="O7" s="100"/>
    </row>
    <row r="8" spans="1:24" ht="12.75" customHeight="1" x14ac:dyDescent="0.4">
      <c r="A8" s="20" t="s">
        <v>2</v>
      </c>
      <c r="B8" s="2"/>
      <c r="C8" s="2"/>
      <c r="D8" s="2"/>
      <c r="E8" s="2"/>
      <c r="F8" s="3"/>
      <c r="H8" s="4"/>
      <c r="I8" s="99" t="s">
        <v>24</v>
      </c>
      <c r="J8" s="99"/>
      <c r="K8" s="99"/>
      <c r="L8" s="99"/>
      <c r="M8" s="99"/>
      <c r="N8" s="99"/>
      <c r="O8" s="97" t="s">
        <v>14</v>
      </c>
    </row>
    <row r="9" spans="1:24" ht="6" customHeight="1" x14ac:dyDescent="0.4">
      <c r="A9" s="23"/>
      <c r="B9" s="24"/>
      <c r="C9" s="24"/>
      <c r="D9" s="24"/>
      <c r="E9" s="24"/>
      <c r="F9" s="25"/>
      <c r="H9" s="4"/>
      <c r="I9" s="116"/>
      <c r="J9" s="116"/>
      <c r="K9" s="116"/>
      <c r="L9" s="116"/>
      <c r="M9" s="116"/>
      <c r="N9" s="116"/>
      <c r="O9" s="98"/>
    </row>
    <row r="10" spans="1:24" x14ac:dyDescent="0.4">
      <c r="A10" s="103"/>
      <c r="B10" s="104"/>
      <c r="C10" s="104"/>
      <c r="D10" s="104"/>
      <c r="E10" s="104"/>
      <c r="F10" s="105"/>
      <c r="H10" s="58" t="s">
        <v>42</v>
      </c>
      <c r="I10" s="59"/>
      <c r="J10" s="124" t="s">
        <v>45</v>
      </c>
      <c r="K10" s="124"/>
      <c r="L10" s="124"/>
      <c r="M10" s="124"/>
      <c r="N10" s="124"/>
      <c r="O10" s="16"/>
    </row>
    <row r="11" spans="1:24" x14ac:dyDescent="0.4">
      <c r="A11" s="103"/>
      <c r="B11" s="104"/>
      <c r="C11" s="104"/>
      <c r="D11" s="104"/>
      <c r="E11" s="104"/>
      <c r="F11" s="105"/>
      <c r="H11" s="58" t="s">
        <v>7</v>
      </c>
      <c r="I11" s="59"/>
      <c r="J11" s="124" t="s">
        <v>25</v>
      </c>
      <c r="K11" s="124"/>
      <c r="L11" s="124"/>
      <c r="M11" s="124"/>
      <c r="N11" s="124"/>
      <c r="O11" s="16"/>
    </row>
    <row r="12" spans="1:24" x14ac:dyDescent="0.4">
      <c r="A12" s="106"/>
      <c r="B12" s="107"/>
      <c r="C12" s="107"/>
      <c r="D12" s="107"/>
      <c r="E12" s="107"/>
      <c r="F12" s="108"/>
      <c r="H12" s="60" t="s">
        <v>8</v>
      </c>
      <c r="I12" s="61"/>
      <c r="J12" s="56" t="s">
        <v>26</v>
      </c>
      <c r="K12" s="56"/>
      <c r="L12" s="56"/>
      <c r="M12" s="56"/>
      <c r="N12" s="56"/>
      <c r="O12" s="13"/>
    </row>
    <row r="14" spans="1:24" x14ac:dyDescent="0.4">
      <c r="A14" t="s">
        <v>3</v>
      </c>
    </row>
    <row r="15" spans="1:24" x14ac:dyDescent="0.4">
      <c r="A15" s="7" t="s">
        <v>4</v>
      </c>
      <c r="B15" s="86" t="s">
        <v>9</v>
      </c>
      <c r="C15" s="86"/>
      <c r="D15" s="86"/>
      <c r="E15" s="86"/>
      <c r="F15" s="86"/>
      <c r="G15" s="86"/>
      <c r="H15" s="87" t="s">
        <v>10</v>
      </c>
      <c r="I15" s="88"/>
      <c r="J15" s="8" t="s">
        <v>11</v>
      </c>
      <c r="K15" s="86" t="s">
        <v>12</v>
      </c>
      <c r="L15" s="86"/>
      <c r="M15" s="86"/>
      <c r="N15" s="86" t="s">
        <v>13</v>
      </c>
      <c r="O15" s="89"/>
    </row>
    <row r="16" spans="1:24" x14ac:dyDescent="0.4">
      <c r="A16" s="30"/>
      <c r="B16" s="109"/>
      <c r="C16" s="109"/>
      <c r="D16" s="109"/>
      <c r="E16" s="109"/>
      <c r="F16" s="109"/>
      <c r="G16" s="109"/>
      <c r="H16" s="62"/>
      <c r="I16" s="63"/>
      <c r="J16" s="40"/>
      <c r="K16" s="110"/>
      <c r="L16" s="110"/>
      <c r="M16" s="110"/>
      <c r="N16" s="67" t="str">
        <f>IF(K16="","",IF($V$4,ROUNDUP(H16*K16,0),IF($X$4,ROUNDDOWN(H16*K16,0),ROUND(H16*K16,0))))</f>
        <v/>
      </c>
      <c r="O16" s="68"/>
    </row>
    <row r="17" spans="1:15" x14ac:dyDescent="0.4">
      <c r="A17" s="30"/>
      <c r="B17" s="109"/>
      <c r="C17" s="109"/>
      <c r="D17" s="109"/>
      <c r="E17" s="109"/>
      <c r="F17" s="109"/>
      <c r="G17" s="109"/>
      <c r="H17" s="62"/>
      <c r="I17" s="63"/>
      <c r="J17" s="40"/>
      <c r="K17" s="110"/>
      <c r="L17" s="110"/>
      <c r="M17" s="110"/>
      <c r="N17" s="67" t="str">
        <f t="shared" ref="N17:N35" si="0">IF(K17="","",IF($V$4,ROUNDUP(H17*K17,0),IF($X$4,ROUNDDOWN(H17*K17,0),ROUND(H17*K17,0))))</f>
        <v/>
      </c>
      <c r="O17" s="68"/>
    </row>
    <row r="18" spans="1:15" x14ac:dyDescent="0.4">
      <c r="A18" s="30"/>
      <c r="B18" s="109"/>
      <c r="C18" s="109"/>
      <c r="D18" s="109"/>
      <c r="E18" s="109"/>
      <c r="F18" s="109"/>
      <c r="G18" s="109"/>
      <c r="H18" s="62"/>
      <c r="I18" s="63"/>
      <c r="J18" s="40"/>
      <c r="K18" s="110"/>
      <c r="L18" s="110"/>
      <c r="M18" s="110"/>
      <c r="N18" s="67" t="str">
        <f t="shared" si="0"/>
        <v/>
      </c>
      <c r="O18" s="68"/>
    </row>
    <row r="19" spans="1:15" x14ac:dyDescent="0.4">
      <c r="A19" s="30"/>
      <c r="B19" s="109"/>
      <c r="C19" s="109"/>
      <c r="D19" s="109"/>
      <c r="E19" s="109"/>
      <c r="F19" s="109"/>
      <c r="G19" s="109"/>
      <c r="H19" s="62"/>
      <c r="I19" s="63"/>
      <c r="J19" s="40"/>
      <c r="K19" s="110"/>
      <c r="L19" s="110"/>
      <c r="M19" s="110"/>
      <c r="N19" s="67" t="str">
        <f t="shared" si="0"/>
        <v/>
      </c>
      <c r="O19" s="68"/>
    </row>
    <row r="20" spans="1:15" x14ac:dyDescent="0.4">
      <c r="A20" s="30"/>
      <c r="B20" s="109"/>
      <c r="C20" s="109"/>
      <c r="D20" s="109"/>
      <c r="E20" s="109"/>
      <c r="F20" s="109"/>
      <c r="G20" s="109"/>
      <c r="H20" s="62"/>
      <c r="I20" s="63"/>
      <c r="J20" s="40"/>
      <c r="K20" s="110"/>
      <c r="L20" s="110"/>
      <c r="M20" s="110"/>
      <c r="N20" s="67" t="str">
        <f t="shared" si="0"/>
        <v/>
      </c>
      <c r="O20" s="68"/>
    </row>
    <row r="21" spans="1:15" x14ac:dyDescent="0.4">
      <c r="A21" s="30"/>
      <c r="B21" s="109"/>
      <c r="C21" s="109"/>
      <c r="D21" s="109"/>
      <c r="E21" s="109"/>
      <c r="F21" s="109"/>
      <c r="G21" s="109"/>
      <c r="H21" s="62"/>
      <c r="I21" s="63"/>
      <c r="J21" s="40"/>
      <c r="K21" s="110"/>
      <c r="L21" s="110"/>
      <c r="M21" s="110"/>
      <c r="N21" s="67" t="str">
        <f t="shared" si="0"/>
        <v/>
      </c>
      <c r="O21" s="68"/>
    </row>
    <row r="22" spans="1:15" x14ac:dyDescent="0.4">
      <c r="A22" s="30"/>
      <c r="B22" s="109"/>
      <c r="C22" s="109"/>
      <c r="D22" s="109"/>
      <c r="E22" s="109"/>
      <c r="F22" s="109"/>
      <c r="G22" s="109"/>
      <c r="H22" s="62"/>
      <c r="I22" s="63"/>
      <c r="J22" s="40"/>
      <c r="K22" s="110"/>
      <c r="L22" s="110"/>
      <c r="M22" s="110"/>
      <c r="N22" s="67" t="str">
        <f t="shared" si="0"/>
        <v/>
      </c>
      <c r="O22" s="68"/>
    </row>
    <row r="23" spans="1:15" x14ac:dyDescent="0.4">
      <c r="A23" s="30"/>
      <c r="B23" s="109"/>
      <c r="C23" s="109"/>
      <c r="D23" s="109"/>
      <c r="E23" s="109"/>
      <c r="F23" s="109"/>
      <c r="G23" s="109"/>
      <c r="H23" s="62"/>
      <c r="I23" s="63"/>
      <c r="J23" s="40"/>
      <c r="K23" s="110"/>
      <c r="L23" s="110"/>
      <c r="M23" s="110"/>
      <c r="N23" s="67" t="str">
        <f t="shared" si="0"/>
        <v/>
      </c>
      <c r="O23" s="68"/>
    </row>
    <row r="24" spans="1:15" x14ac:dyDescent="0.4">
      <c r="A24" s="30"/>
      <c r="B24" s="109"/>
      <c r="C24" s="109"/>
      <c r="D24" s="109"/>
      <c r="E24" s="109"/>
      <c r="F24" s="109"/>
      <c r="G24" s="109"/>
      <c r="H24" s="62"/>
      <c r="I24" s="63"/>
      <c r="J24" s="40"/>
      <c r="K24" s="110"/>
      <c r="L24" s="110"/>
      <c r="M24" s="110"/>
      <c r="N24" s="67" t="str">
        <f t="shared" si="0"/>
        <v/>
      </c>
      <c r="O24" s="68"/>
    </row>
    <row r="25" spans="1:15" x14ac:dyDescent="0.4">
      <c r="A25" s="30"/>
      <c r="B25" s="109"/>
      <c r="C25" s="109"/>
      <c r="D25" s="109"/>
      <c r="E25" s="109"/>
      <c r="F25" s="109"/>
      <c r="G25" s="109"/>
      <c r="H25" s="62"/>
      <c r="I25" s="63"/>
      <c r="J25" s="40"/>
      <c r="K25" s="110"/>
      <c r="L25" s="110"/>
      <c r="M25" s="110"/>
      <c r="N25" s="67" t="str">
        <f t="shared" si="0"/>
        <v/>
      </c>
      <c r="O25" s="68"/>
    </row>
    <row r="26" spans="1:15" x14ac:dyDescent="0.4">
      <c r="A26" s="30"/>
      <c r="B26" s="109"/>
      <c r="C26" s="109"/>
      <c r="D26" s="109"/>
      <c r="E26" s="109"/>
      <c r="F26" s="109"/>
      <c r="G26" s="109"/>
      <c r="H26" s="62"/>
      <c r="I26" s="63"/>
      <c r="J26" s="40"/>
      <c r="K26" s="110"/>
      <c r="L26" s="110"/>
      <c r="M26" s="110"/>
      <c r="N26" s="67" t="str">
        <f t="shared" si="0"/>
        <v/>
      </c>
      <c r="O26" s="68"/>
    </row>
    <row r="27" spans="1:15" x14ac:dyDescent="0.4">
      <c r="A27" s="30"/>
      <c r="B27" s="109"/>
      <c r="C27" s="109"/>
      <c r="D27" s="109"/>
      <c r="E27" s="109"/>
      <c r="F27" s="109"/>
      <c r="G27" s="109"/>
      <c r="H27" s="62"/>
      <c r="I27" s="63"/>
      <c r="J27" s="40"/>
      <c r="K27" s="110"/>
      <c r="L27" s="110"/>
      <c r="M27" s="110"/>
      <c r="N27" s="67" t="str">
        <f t="shared" si="0"/>
        <v/>
      </c>
      <c r="O27" s="68"/>
    </row>
    <row r="28" spans="1:15" x14ac:dyDescent="0.4">
      <c r="A28" s="30"/>
      <c r="B28" s="109"/>
      <c r="C28" s="109"/>
      <c r="D28" s="109"/>
      <c r="E28" s="109"/>
      <c r="F28" s="109"/>
      <c r="G28" s="109"/>
      <c r="H28" s="62"/>
      <c r="I28" s="63"/>
      <c r="J28" s="40"/>
      <c r="K28" s="110"/>
      <c r="L28" s="110"/>
      <c r="M28" s="110"/>
      <c r="N28" s="67" t="str">
        <f t="shared" si="0"/>
        <v/>
      </c>
      <c r="O28" s="68"/>
    </row>
    <row r="29" spans="1:15" x14ac:dyDescent="0.4">
      <c r="A29" s="30"/>
      <c r="B29" s="109"/>
      <c r="C29" s="109"/>
      <c r="D29" s="109"/>
      <c r="E29" s="109"/>
      <c r="F29" s="109"/>
      <c r="G29" s="109"/>
      <c r="H29" s="62"/>
      <c r="I29" s="63"/>
      <c r="J29" s="40"/>
      <c r="K29" s="110"/>
      <c r="L29" s="110"/>
      <c r="M29" s="110"/>
      <c r="N29" s="67" t="str">
        <f t="shared" si="0"/>
        <v/>
      </c>
      <c r="O29" s="68"/>
    </row>
    <row r="30" spans="1:15" x14ac:dyDescent="0.4">
      <c r="A30" s="30"/>
      <c r="B30" s="113"/>
      <c r="C30" s="114"/>
      <c r="D30" s="114"/>
      <c r="E30" s="114"/>
      <c r="F30" s="114"/>
      <c r="G30" s="115"/>
      <c r="H30" s="62"/>
      <c r="I30" s="63"/>
      <c r="J30" s="40"/>
      <c r="K30" s="64"/>
      <c r="L30" s="65"/>
      <c r="M30" s="66"/>
      <c r="N30" s="67" t="str">
        <f t="shared" si="0"/>
        <v/>
      </c>
      <c r="O30" s="68"/>
    </row>
    <row r="31" spans="1:15" x14ac:dyDescent="0.4">
      <c r="A31" s="30"/>
      <c r="B31" s="113"/>
      <c r="C31" s="114"/>
      <c r="D31" s="114"/>
      <c r="E31" s="114"/>
      <c r="F31" s="114"/>
      <c r="G31" s="115"/>
      <c r="H31" s="62"/>
      <c r="I31" s="63"/>
      <c r="J31" s="40"/>
      <c r="K31" s="64"/>
      <c r="L31" s="65"/>
      <c r="M31" s="66"/>
      <c r="N31" s="67" t="str">
        <f t="shared" si="0"/>
        <v/>
      </c>
      <c r="O31" s="68"/>
    </row>
    <row r="32" spans="1:15" x14ac:dyDescent="0.4">
      <c r="A32" s="30"/>
      <c r="B32" s="113"/>
      <c r="C32" s="114"/>
      <c r="D32" s="114"/>
      <c r="E32" s="114"/>
      <c r="F32" s="114"/>
      <c r="G32" s="115"/>
      <c r="H32" s="62"/>
      <c r="I32" s="63"/>
      <c r="J32" s="40"/>
      <c r="K32" s="64"/>
      <c r="L32" s="65"/>
      <c r="M32" s="66"/>
      <c r="N32" s="67" t="str">
        <f t="shared" si="0"/>
        <v/>
      </c>
      <c r="O32" s="68"/>
    </row>
    <row r="33" spans="1:17" x14ac:dyDescent="0.4">
      <c r="A33" s="30"/>
      <c r="B33" s="113"/>
      <c r="C33" s="114"/>
      <c r="D33" s="114"/>
      <c r="E33" s="114"/>
      <c r="F33" s="114"/>
      <c r="G33" s="115"/>
      <c r="H33" s="62"/>
      <c r="I33" s="63"/>
      <c r="J33" s="40"/>
      <c r="K33" s="64"/>
      <c r="L33" s="65"/>
      <c r="M33" s="66"/>
      <c r="N33" s="67" t="str">
        <f t="shared" si="0"/>
        <v/>
      </c>
      <c r="O33" s="68"/>
    </row>
    <row r="34" spans="1:17" x14ac:dyDescent="0.4">
      <c r="A34" s="30"/>
      <c r="B34" s="113"/>
      <c r="C34" s="114"/>
      <c r="D34" s="114"/>
      <c r="E34" s="114"/>
      <c r="F34" s="114"/>
      <c r="G34" s="115"/>
      <c r="H34" s="62"/>
      <c r="I34" s="63"/>
      <c r="J34" s="40"/>
      <c r="K34" s="64"/>
      <c r="L34" s="65"/>
      <c r="M34" s="66"/>
      <c r="N34" s="67" t="str">
        <f t="shared" si="0"/>
        <v/>
      </c>
      <c r="O34" s="68"/>
    </row>
    <row r="35" spans="1:17" x14ac:dyDescent="0.4">
      <c r="A35" s="31"/>
      <c r="B35" s="117"/>
      <c r="C35" s="117"/>
      <c r="D35" s="117"/>
      <c r="E35" s="117"/>
      <c r="F35" s="117"/>
      <c r="G35" s="117"/>
      <c r="H35" s="111"/>
      <c r="I35" s="112"/>
      <c r="J35" s="41"/>
      <c r="K35" s="118"/>
      <c r="L35" s="118"/>
      <c r="M35" s="118"/>
      <c r="N35" s="67" t="str">
        <f t="shared" si="0"/>
        <v/>
      </c>
      <c r="O35" s="68"/>
    </row>
    <row r="36" spans="1:17" x14ac:dyDescent="0.4">
      <c r="J36" s="69" t="s">
        <v>15</v>
      </c>
      <c r="K36" s="69"/>
      <c r="L36" s="69"/>
      <c r="M36" s="69"/>
      <c r="N36" s="71">
        <f>SUM(N16:O35)</f>
        <v>0</v>
      </c>
      <c r="O36" s="72"/>
    </row>
    <row r="37" spans="1:17" x14ac:dyDescent="0.4">
      <c r="J37" s="69" t="s">
        <v>49</v>
      </c>
      <c r="K37" s="69"/>
      <c r="L37" s="69"/>
      <c r="M37" s="69"/>
      <c r="N37" s="70">
        <f>IF($V$4,ROUNDUP(N36*0.08,0),IF($X$4,ROUNDDOWN(N36*0.08,0),ROUND(N36*0.08,0)))</f>
        <v>0</v>
      </c>
      <c r="O37" s="70"/>
    </row>
    <row r="38" spans="1:17" x14ac:dyDescent="0.4">
      <c r="J38" s="69" t="s">
        <v>16</v>
      </c>
      <c r="K38" s="69"/>
      <c r="L38" s="69"/>
      <c r="M38" s="69"/>
      <c r="N38" s="71">
        <f>N36+N37</f>
        <v>0</v>
      </c>
      <c r="O38" s="72"/>
    </row>
    <row r="41" spans="1:17" ht="30" x14ac:dyDescent="0.4">
      <c r="A41" s="101" t="s">
        <v>52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21"/>
      <c r="Q41" s="21"/>
    </row>
    <row r="43" spans="1:17" x14ac:dyDescent="0.4">
      <c r="A43" s="90">
        <f>$A$3</f>
        <v>45199</v>
      </c>
      <c r="B43" s="90"/>
      <c r="C43" s="90"/>
      <c r="D43" s="1"/>
      <c r="E43" s="1"/>
      <c r="F43" s="1"/>
      <c r="H43" s="17" t="s">
        <v>5</v>
      </c>
      <c r="I43" s="18"/>
      <c r="J43" s="18"/>
      <c r="K43" s="18"/>
      <c r="L43" s="18"/>
      <c r="M43" s="18"/>
      <c r="N43" s="18"/>
      <c r="O43" s="19"/>
    </row>
    <row r="44" spans="1:17" x14ac:dyDescent="0.4">
      <c r="H44" s="6" t="s">
        <v>6</v>
      </c>
      <c r="I44" s="91" t="str">
        <f>$I$4</f>
        <v>997-0802</v>
      </c>
      <c r="J44" s="91"/>
      <c r="K44" s="91"/>
      <c r="L44" s="91"/>
      <c r="M44" s="91"/>
      <c r="O44" s="5"/>
    </row>
    <row r="45" spans="1:17" x14ac:dyDescent="0.4">
      <c r="A45" s="92" t="s">
        <v>1</v>
      </c>
      <c r="B45" s="92"/>
      <c r="C45" s="92"/>
      <c r="D45" s="92"/>
      <c r="E45" s="92"/>
      <c r="H45" s="4"/>
      <c r="I45" s="93" t="str">
        <f>$I$5</f>
        <v>山形県鶴岡市伊勢原町２７番２０号</v>
      </c>
      <c r="J45" s="93"/>
      <c r="K45" s="93"/>
      <c r="L45" s="93"/>
      <c r="M45" s="93"/>
      <c r="N45" s="93"/>
      <c r="O45" s="94"/>
    </row>
    <row r="46" spans="1:17" x14ac:dyDescent="0.4">
      <c r="A46" s="92"/>
      <c r="B46" s="92"/>
      <c r="C46" s="92"/>
      <c r="D46" s="92"/>
      <c r="E46" s="92"/>
      <c r="H46" s="4"/>
      <c r="I46" s="93">
        <f>$I$6</f>
        <v>0</v>
      </c>
      <c r="J46" s="93"/>
      <c r="K46" s="93"/>
      <c r="L46" s="93"/>
      <c r="M46" s="93"/>
      <c r="N46" s="93"/>
      <c r="O46" s="94"/>
    </row>
    <row r="47" spans="1:17" x14ac:dyDescent="0.4">
      <c r="A47" t="s">
        <v>19</v>
      </c>
      <c r="C47" s="95" t="str">
        <f>IF($C$7="","",$C$7)</f>
        <v/>
      </c>
      <c r="D47" s="95"/>
      <c r="E47" t="s">
        <v>18</v>
      </c>
      <c r="H47" s="4"/>
      <c r="I47" s="93" t="str">
        <f>$I$7</f>
        <v>株式会社　誠朋建設</v>
      </c>
      <c r="J47" s="93"/>
      <c r="K47" s="93"/>
      <c r="L47" s="93"/>
      <c r="M47" s="93"/>
      <c r="N47" s="93"/>
      <c r="O47" s="94"/>
    </row>
    <row r="48" spans="1:17" ht="12.75" customHeight="1" x14ac:dyDescent="0.4">
      <c r="A48" s="20" t="s">
        <v>2</v>
      </c>
      <c r="B48" s="2"/>
      <c r="C48" s="2"/>
      <c r="D48" s="2"/>
      <c r="E48" s="2"/>
      <c r="F48" s="3"/>
      <c r="H48" s="4"/>
      <c r="I48" s="93" t="str">
        <f>$I$8</f>
        <v>代表取締役　上野　岩雄</v>
      </c>
      <c r="J48" s="93"/>
      <c r="K48" s="93"/>
      <c r="L48" s="93"/>
      <c r="M48" s="93"/>
      <c r="N48" s="93"/>
      <c r="O48" s="97" t="s">
        <v>14</v>
      </c>
    </row>
    <row r="49" spans="1:15" ht="6" customHeight="1" x14ac:dyDescent="0.4">
      <c r="A49" s="26"/>
      <c r="B49" s="27"/>
      <c r="C49" s="27"/>
      <c r="D49" s="27"/>
      <c r="E49" s="27"/>
      <c r="F49" s="28"/>
      <c r="H49" s="4"/>
      <c r="I49" s="96"/>
      <c r="J49" s="96"/>
      <c r="K49" s="96"/>
      <c r="L49" s="96"/>
      <c r="M49" s="96"/>
      <c r="N49" s="96"/>
      <c r="O49" s="98"/>
    </row>
    <row r="50" spans="1:15" ht="18.75" customHeight="1" x14ac:dyDescent="0.4">
      <c r="A50" s="79">
        <f>$A$10</f>
        <v>0</v>
      </c>
      <c r="B50" s="80"/>
      <c r="C50" s="80"/>
      <c r="D50" s="80"/>
      <c r="E50" s="80"/>
      <c r="F50" s="81"/>
      <c r="H50" s="58" t="s">
        <v>42</v>
      </c>
      <c r="I50" s="59"/>
      <c r="J50" s="85" t="str">
        <f>$J$10</f>
        <v>T2390001008225</v>
      </c>
      <c r="K50" s="85"/>
      <c r="L50" s="85"/>
      <c r="M50" s="85"/>
      <c r="N50" s="85"/>
      <c r="O50" s="16"/>
    </row>
    <row r="51" spans="1:15" x14ac:dyDescent="0.4">
      <c r="A51" s="79"/>
      <c r="B51" s="80"/>
      <c r="C51" s="80"/>
      <c r="D51" s="80"/>
      <c r="E51" s="80"/>
      <c r="F51" s="81"/>
      <c r="H51" s="58" t="s">
        <v>7</v>
      </c>
      <c r="I51" s="59"/>
      <c r="J51" s="85" t="str">
        <f>$J$11</f>
        <v>0235-22-5121</v>
      </c>
      <c r="K51" s="85"/>
      <c r="L51" s="85"/>
      <c r="M51" s="85"/>
      <c r="N51" s="85"/>
      <c r="O51" s="16"/>
    </row>
    <row r="52" spans="1:15" x14ac:dyDescent="0.4">
      <c r="A52" s="82"/>
      <c r="B52" s="83"/>
      <c r="C52" s="83"/>
      <c r="D52" s="83"/>
      <c r="E52" s="83"/>
      <c r="F52" s="84"/>
      <c r="H52" s="60" t="s">
        <v>8</v>
      </c>
      <c r="I52" s="61"/>
      <c r="J52" s="57" t="str">
        <f>$J$12</f>
        <v>0235-22-5147</v>
      </c>
      <c r="K52" s="57"/>
      <c r="L52" s="57"/>
      <c r="M52" s="57"/>
      <c r="N52" s="57"/>
      <c r="O52" s="13"/>
    </row>
    <row r="54" spans="1:15" x14ac:dyDescent="0.4">
      <c r="A54" t="s">
        <v>3</v>
      </c>
    </row>
    <row r="55" spans="1:15" x14ac:dyDescent="0.4">
      <c r="A55" s="7" t="s">
        <v>4</v>
      </c>
      <c r="B55" s="86" t="s">
        <v>9</v>
      </c>
      <c r="C55" s="86"/>
      <c r="D55" s="86"/>
      <c r="E55" s="86"/>
      <c r="F55" s="86"/>
      <c r="G55" s="86"/>
      <c r="H55" s="87" t="s">
        <v>10</v>
      </c>
      <c r="I55" s="88"/>
      <c r="J55" s="8" t="s">
        <v>11</v>
      </c>
      <c r="K55" s="86" t="s">
        <v>12</v>
      </c>
      <c r="L55" s="86"/>
      <c r="M55" s="86"/>
      <c r="N55" s="86" t="s">
        <v>13</v>
      </c>
      <c r="O55" s="89"/>
    </row>
    <row r="56" spans="1:15" x14ac:dyDescent="0.4">
      <c r="A56" s="9" t="str">
        <f>IF($A$16="","",$A$16)</f>
        <v/>
      </c>
      <c r="B56" s="48" t="str">
        <f>IF($B$16="","",$B$16)</f>
        <v/>
      </c>
      <c r="C56" s="48"/>
      <c r="D56" s="48"/>
      <c r="E56" s="48"/>
      <c r="F56" s="48"/>
      <c r="G56" s="48"/>
      <c r="H56" s="49" t="str">
        <f>IF($H$16="","",$H$16)</f>
        <v/>
      </c>
      <c r="I56" s="50"/>
      <c r="J56" s="38" t="str">
        <f>IF($J$16="","",$J$16)</f>
        <v/>
      </c>
      <c r="K56" s="51" t="str">
        <f>IF($K$16="","",$K$16)</f>
        <v/>
      </c>
      <c r="L56" s="52"/>
      <c r="M56" s="53"/>
      <c r="N56" s="54" t="str">
        <f>IF($N$16="","",$N$16)</f>
        <v/>
      </c>
      <c r="O56" s="55"/>
    </row>
    <row r="57" spans="1:15" x14ac:dyDescent="0.4">
      <c r="A57" s="9" t="str">
        <f>IF($A$17="","",$A$17)</f>
        <v/>
      </c>
      <c r="B57" s="48" t="str">
        <f>IF($B$17="","",$B$17)</f>
        <v/>
      </c>
      <c r="C57" s="48"/>
      <c r="D57" s="48"/>
      <c r="E57" s="48"/>
      <c r="F57" s="48"/>
      <c r="G57" s="48"/>
      <c r="H57" s="49" t="str">
        <f>IF($H$17="","",$H$17)</f>
        <v/>
      </c>
      <c r="I57" s="50"/>
      <c r="J57" s="38" t="str">
        <f>IF($J$17="","",$J$17)</f>
        <v/>
      </c>
      <c r="K57" s="51" t="str">
        <f>IF($K$17="","",$K$17)</f>
        <v/>
      </c>
      <c r="L57" s="52"/>
      <c r="M57" s="53"/>
      <c r="N57" s="54" t="str">
        <f>IF($N$17="","",$N$17)</f>
        <v/>
      </c>
      <c r="O57" s="55"/>
    </row>
    <row r="58" spans="1:15" x14ac:dyDescent="0.4">
      <c r="A58" s="9" t="str">
        <f>IF($A$18="","",$A$18)</f>
        <v/>
      </c>
      <c r="B58" s="48" t="str">
        <f>IF($B$18="","",$B$18)</f>
        <v/>
      </c>
      <c r="C58" s="48"/>
      <c r="D58" s="48"/>
      <c r="E58" s="48"/>
      <c r="F58" s="48"/>
      <c r="G58" s="48"/>
      <c r="H58" s="49" t="str">
        <f>IF($H$18="","",$H$18)</f>
        <v/>
      </c>
      <c r="I58" s="50"/>
      <c r="J58" s="38" t="str">
        <f>IF($J$18="","",$J$18)</f>
        <v/>
      </c>
      <c r="K58" s="51" t="str">
        <f>IF($K$18="","",$K$18)</f>
        <v/>
      </c>
      <c r="L58" s="52"/>
      <c r="M58" s="53"/>
      <c r="N58" s="54" t="str">
        <f>IF($N$18="","",$N$18)</f>
        <v/>
      </c>
      <c r="O58" s="55"/>
    </row>
    <row r="59" spans="1:15" x14ac:dyDescent="0.4">
      <c r="A59" s="9" t="str">
        <f>IF($A$19="","",$A$19)</f>
        <v/>
      </c>
      <c r="B59" s="48" t="str">
        <f>IF($B$19="","",$B$19)</f>
        <v/>
      </c>
      <c r="C59" s="48"/>
      <c r="D59" s="48"/>
      <c r="E59" s="48"/>
      <c r="F59" s="48"/>
      <c r="G59" s="48"/>
      <c r="H59" s="49" t="str">
        <f>IF($H$19="","",$H$19)</f>
        <v/>
      </c>
      <c r="I59" s="50"/>
      <c r="J59" s="38" t="str">
        <f>IF($J$19="","",$J$19)</f>
        <v/>
      </c>
      <c r="K59" s="51" t="str">
        <f>IF($K$19="","",$K$19)</f>
        <v/>
      </c>
      <c r="L59" s="52"/>
      <c r="M59" s="53"/>
      <c r="N59" s="54" t="str">
        <f>IF($N$19="","",$N$19)</f>
        <v/>
      </c>
      <c r="O59" s="55"/>
    </row>
    <row r="60" spans="1:15" x14ac:dyDescent="0.4">
      <c r="A60" s="9" t="str">
        <f>IF($A$20="","",$A$20)</f>
        <v/>
      </c>
      <c r="B60" s="48" t="str">
        <f>IF($B$20="","",$B$20)</f>
        <v/>
      </c>
      <c r="C60" s="48"/>
      <c r="D60" s="48"/>
      <c r="E60" s="48"/>
      <c r="F60" s="48"/>
      <c r="G60" s="48"/>
      <c r="H60" s="49" t="str">
        <f>IF($H$20="","",$H$20)</f>
        <v/>
      </c>
      <c r="I60" s="50"/>
      <c r="J60" s="38" t="str">
        <f>IF($J$20="","",$J$20)</f>
        <v/>
      </c>
      <c r="K60" s="51" t="str">
        <f>IF($K$20="","",$K$20)</f>
        <v/>
      </c>
      <c r="L60" s="52"/>
      <c r="M60" s="53"/>
      <c r="N60" s="54" t="str">
        <f>IF($N$20="","",$N$20)</f>
        <v/>
      </c>
      <c r="O60" s="55"/>
    </row>
    <row r="61" spans="1:15" x14ac:dyDescent="0.4">
      <c r="A61" s="9" t="str">
        <f>IF($A$21="","",$A$21)</f>
        <v/>
      </c>
      <c r="B61" s="48" t="str">
        <f>IF($B$21="","",$B$21)</f>
        <v/>
      </c>
      <c r="C61" s="48"/>
      <c r="D61" s="48"/>
      <c r="E61" s="48"/>
      <c r="F61" s="48"/>
      <c r="G61" s="48"/>
      <c r="H61" s="49" t="str">
        <f>IF($H$21="","",$H$21)</f>
        <v/>
      </c>
      <c r="I61" s="50"/>
      <c r="J61" s="38" t="str">
        <f>IF($J$21="","",$J$21)</f>
        <v/>
      </c>
      <c r="K61" s="51" t="str">
        <f>IF($K$21="","",$K$21)</f>
        <v/>
      </c>
      <c r="L61" s="52"/>
      <c r="M61" s="53"/>
      <c r="N61" s="54" t="str">
        <f>IF($N$21="","",$N$21)</f>
        <v/>
      </c>
      <c r="O61" s="55"/>
    </row>
    <row r="62" spans="1:15" x14ac:dyDescent="0.4">
      <c r="A62" s="9" t="str">
        <f>IF($A$22="","",$A$22)</f>
        <v/>
      </c>
      <c r="B62" s="48" t="str">
        <f>IF($B$22="","",$B$22)</f>
        <v/>
      </c>
      <c r="C62" s="48"/>
      <c r="D62" s="48"/>
      <c r="E62" s="48"/>
      <c r="F62" s="48"/>
      <c r="G62" s="48"/>
      <c r="H62" s="49" t="str">
        <f>IF($H$22="","",$H$22)</f>
        <v/>
      </c>
      <c r="I62" s="50"/>
      <c r="J62" s="38" t="str">
        <f>IF($J$22="","",$J$22)</f>
        <v/>
      </c>
      <c r="K62" s="51" t="str">
        <f>IF($K$22="","",$K$22)</f>
        <v/>
      </c>
      <c r="L62" s="52"/>
      <c r="M62" s="53"/>
      <c r="N62" s="54" t="str">
        <f>IF($N$22="","",$N$22)</f>
        <v/>
      </c>
      <c r="O62" s="55"/>
    </row>
    <row r="63" spans="1:15" x14ac:dyDescent="0.4">
      <c r="A63" s="9" t="str">
        <f>IF($A$23="","",$A$23)</f>
        <v/>
      </c>
      <c r="B63" s="48" t="str">
        <f>IF($B$23="","",$B$23)</f>
        <v/>
      </c>
      <c r="C63" s="48"/>
      <c r="D63" s="48"/>
      <c r="E63" s="48"/>
      <c r="F63" s="48"/>
      <c r="G63" s="48"/>
      <c r="H63" s="49" t="str">
        <f>IF($H$23="","",$H$23)</f>
        <v/>
      </c>
      <c r="I63" s="50"/>
      <c r="J63" s="38" t="str">
        <f>IF($J$23="","",$J$23)</f>
        <v/>
      </c>
      <c r="K63" s="51" t="str">
        <f>IF($K$23="","",$K$23)</f>
        <v/>
      </c>
      <c r="L63" s="52"/>
      <c r="M63" s="53"/>
      <c r="N63" s="54" t="str">
        <f>IF($N$23="","",$N$23)</f>
        <v/>
      </c>
      <c r="O63" s="55"/>
    </row>
    <row r="64" spans="1:15" x14ac:dyDescent="0.4">
      <c r="A64" s="9" t="str">
        <f>IF($A$24="","",$A$24)</f>
        <v/>
      </c>
      <c r="B64" s="48" t="str">
        <f>IF($B$24="","",$B$24)</f>
        <v/>
      </c>
      <c r="C64" s="48"/>
      <c r="D64" s="48"/>
      <c r="E64" s="48"/>
      <c r="F64" s="48"/>
      <c r="G64" s="48"/>
      <c r="H64" s="49" t="str">
        <f>IF($H$24="","",$H$24)</f>
        <v/>
      </c>
      <c r="I64" s="50"/>
      <c r="J64" s="38" t="str">
        <f>IF($J$24="","",$J$24)</f>
        <v/>
      </c>
      <c r="K64" s="51" t="str">
        <f>IF($K$24="","",$K$24)</f>
        <v/>
      </c>
      <c r="L64" s="52"/>
      <c r="M64" s="53"/>
      <c r="N64" s="54" t="str">
        <f>IF($N$24="","",$N$24)</f>
        <v/>
      </c>
      <c r="O64" s="55"/>
    </row>
    <row r="65" spans="1:15" x14ac:dyDescent="0.4">
      <c r="A65" s="9" t="str">
        <f>IF($A$25="","",$A$25)</f>
        <v/>
      </c>
      <c r="B65" s="48" t="str">
        <f>IF($B$25="","",$B$25)</f>
        <v/>
      </c>
      <c r="C65" s="48"/>
      <c r="D65" s="48"/>
      <c r="E65" s="48"/>
      <c r="F65" s="48"/>
      <c r="G65" s="48"/>
      <c r="H65" s="49" t="str">
        <f>IF($H$25="","",$H$25)</f>
        <v/>
      </c>
      <c r="I65" s="50"/>
      <c r="J65" s="38" t="str">
        <f>IF($J$25="","",$J$25)</f>
        <v/>
      </c>
      <c r="K65" s="51" t="str">
        <f>IF($K$25="","",$K$25)</f>
        <v/>
      </c>
      <c r="L65" s="52"/>
      <c r="M65" s="53"/>
      <c r="N65" s="54" t="str">
        <f>IF($N$25="","",$N$25)</f>
        <v/>
      </c>
      <c r="O65" s="55"/>
    </row>
    <row r="66" spans="1:15" x14ac:dyDescent="0.4">
      <c r="A66" s="9" t="str">
        <f>IF($A$26="","",$A$26)</f>
        <v/>
      </c>
      <c r="B66" s="48" t="str">
        <f>IF($B$26="","",$B$26)</f>
        <v/>
      </c>
      <c r="C66" s="48"/>
      <c r="D66" s="48"/>
      <c r="E66" s="48"/>
      <c r="F66" s="48"/>
      <c r="G66" s="48"/>
      <c r="H66" s="49" t="str">
        <f>IF($H$26="","",$H$26)</f>
        <v/>
      </c>
      <c r="I66" s="50"/>
      <c r="J66" s="38" t="str">
        <f>IF($J$26="","",$J$26)</f>
        <v/>
      </c>
      <c r="K66" s="51" t="str">
        <f>IF($K$26="","",$K$26)</f>
        <v/>
      </c>
      <c r="L66" s="52"/>
      <c r="M66" s="53"/>
      <c r="N66" s="54" t="str">
        <f>IF($N$26="","",$N$26)</f>
        <v/>
      </c>
      <c r="O66" s="55"/>
    </row>
    <row r="67" spans="1:15" x14ac:dyDescent="0.4">
      <c r="A67" s="9" t="str">
        <f>IF($A$27="","",$A$27)</f>
        <v/>
      </c>
      <c r="B67" s="48" t="str">
        <f>IF($B$27="","",$B$27)</f>
        <v/>
      </c>
      <c r="C67" s="48"/>
      <c r="D67" s="48"/>
      <c r="E67" s="48"/>
      <c r="F67" s="48"/>
      <c r="G67" s="48"/>
      <c r="H67" s="49" t="str">
        <f>IF($H$27="","",$H$27)</f>
        <v/>
      </c>
      <c r="I67" s="50"/>
      <c r="J67" s="38" t="str">
        <f>IF($J$27="","",$J$27)</f>
        <v/>
      </c>
      <c r="K67" s="51" t="str">
        <f>IF($K$27="","",$K$27)</f>
        <v/>
      </c>
      <c r="L67" s="52"/>
      <c r="M67" s="53"/>
      <c r="N67" s="54" t="str">
        <f>IF($N$27="","",$N$27)</f>
        <v/>
      </c>
      <c r="O67" s="55"/>
    </row>
    <row r="68" spans="1:15" x14ac:dyDescent="0.4">
      <c r="A68" s="9" t="str">
        <f>IF($A$28="","",$A$28)</f>
        <v/>
      </c>
      <c r="B68" s="48" t="str">
        <f>IF($B$28="","",$B$28)</f>
        <v/>
      </c>
      <c r="C68" s="48"/>
      <c r="D68" s="48"/>
      <c r="E68" s="48"/>
      <c r="F68" s="48"/>
      <c r="G68" s="48"/>
      <c r="H68" s="49" t="str">
        <f>IF($H$28="","",$H$28)</f>
        <v/>
      </c>
      <c r="I68" s="50"/>
      <c r="J68" s="38" t="str">
        <f>IF($J$28="","",$J$28)</f>
        <v/>
      </c>
      <c r="K68" s="51" t="str">
        <f>IF($K$28="","",$K$28)</f>
        <v/>
      </c>
      <c r="L68" s="52"/>
      <c r="M68" s="53"/>
      <c r="N68" s="54" t="str">
        <f>IF($N$28="","",$N$28)</f>
        <v/>
      </c>
      <c r="O68" s="55"/>
    </row>
    <row r="69" spans="1:15" x14ac:dyDescent="0.4">
      <c r="A69" s="9" t="str">
        <f>IF($A$29="","",$A$29)</f>
        <v/>
      </c>
      <c r="B69" s="48" t="str">
        <f>IF($B$29="","",$B$29)</f>
        <v/>
      </c>
      <c r="C69" s="48"/>
      <c r="D69" s="48"/>
      <c r="E69" s="48"/>
      <c r="F69" s="48"/>
      <c r="G69" s="48"/>
      <c r="H69" s="49" t="str">
        <f>IF($H$29="","",$H$29)</f>
        <v/>
      </c>
      <c r="I69" s="50"/>
      <c r="J69" s="38" t="str">
        <f>IF($J$29="","",$J$29)</f>
        <v/>
      </c>
      <c r="K69" s="51" t="str">
        <f>IF($K$29="","",$K$29)</f>
        <v/>
      </c>
      <c r="L69" s="52"/>
      <c r="M69" s="53"/>
      <c r="N69" s="54" t="str">
        <f>IF($N$29="","",$N$29)</f>
        <v/>
      </c>
      <c r="O69" s="55"/>
    </row>
    <row r="70" spans="1:15" x14ac:dyDescent="0.4">
      <c r="A70" s="9" t="str">
        <f>IF($A$30="","",$A$30)</f>
        <v/>
      </c>
      <c r="B70" s="48" t="str">
        <f>IF($B$30="","",$B$30)</f>
        <v/>
      </c>
      <c r="C70" s="48"/>
      <c r="D70" s="48"/>
      <c r="E70" s="48"/>
      <c r="F70" s="48"/>
      <c r="G70" s="48"/>
      <c r="H70" s="49" t="str">
        <f>IF($H$30="","",$H$30)</f>
        <v/>
      </c>
      <c r="I70" s="50"/>
      <c r="J70" s="38" t="str">
        <f>IF($J$30="","",$J$30)</f>
        <v/>
      </c>
      <c r="K70" s="51" t="str">
        <f>IF($K$30="","",$K$30)</f>
        <v/>
      </c>
      <c r="L70" s="52"/>
      <c r="M70" s="53"/>
      <c r="N70" s="54" t="str">
        <f>IF($N$30="","",$N$30)</f>
        <v/>
      </c>
      <c r="O70" s="55"/>
    </row>
    <row r="71" spans="1:15" x14ac:dyDescent="0.4">
      <c r="A71" s="9" t="str">
        <f>IF($A$31="","",$A$31)</f>
        <v/>
      </c>
      <c r="B71" s="48" t="str">
        <f>IF($B$31="","",$B$31)</f>
        <v/>
      </c>
      <c r="C71" s="48"/>
      <c r="D71" s="48"/>
      <c r="E71" s="48"/>
      <c r="F71" s="48"/>
      <c r="G71" s="48"/>
      <c r="H71" s="49" t="str">
        <f>IF($H$31="","",$H$31)</f>
        <v/>
      </c>
      <c r="I71" s="50"/>
      <c r="J71" s="38" t="str">
        <f>IF($J$31="","",$J$31)</f>
        <v/>
      </c>
      <c r="K71" s="51" t="str">
        <f>IF($K$31="","",$K$31)</f>
        <v/>
      </c>
      <c r="L71" s="52"/>
      <c r="M71" s="53"/>
      <c r="N71" s="54" t="str">
        <f>IF($N$31="","",$N$31)</f>
        <v/>
      </c>
      <c r="O71" s="55"/>
    </row>
    <row r="72" spans="1:15" x14ac:dyDescent="0.4">
      <c r="A72" s="9" t="str">
        <f>IF($A$32="","",$A$32)</f>
        <v/>
      </c>
      <c r="B72" s="48" t="str">
        <f>IF($B$32="","",$B$32)</f>
        <v/>
      </c>
      <c r="C72" s="48"/>
      <c r="D72" s="48"/>
      <c r="E72" s="48"/>
      <c r="F72" s="48"/>
      <c r="G72" s="48"/>
      <c r="H72" s="49" t="str">
        <f>IF($H$32="","",$H$32)</f>
        <v/>
      </c>
      <c r="I72" s="50"/>
      <c r="J72" s="38" t="str">
        <f>IF($J$32="","",$J$32)</f>
        <v/>
      </c>
      <c r="K72" s="51" t="str">
        <f>IF($K$32="","",$K$32)</f>
        <v/>
      </c>
      <c r="L72" s="52"/>
      <c r="M72" s="53"/>
      <c r="N72" s="54" t="str">
        <f>IF($N$32="","",$N$32)</f>
        <v/>
      </c>
      <c r="O72" s="55"/>
    </row>
    <row r="73" spans="1:15" x14ac:dyDescent="0.4">
      <c r="A73" s="9" t="str">
        <f>IF($A$33="","",$A$33)</f>
        <v/>
      </c>
      <c r="B73" s="48" t="str">
        <f>IF($B$33="","",$B$33)</f>
        <v/>
      </c>
      <c r="C73" s="48"/>
      <c r="D73" s="48"/>
      <c r="E73" s="48"/>
      <c r="F73" s="48"/>
      <c r="G73" s="48"/>
      <c r="H73" s="49" t="str">
        <f>IF($H$33="","",$H$33)</f>
        <v/>
      </c>
      <c r="I73" s="50"/>
      <c r="J73" s="38" t="str">
        <f>IF($J$33="","",$J$33)</f>
        <v/>
      </c>
      <c r="K73" s="51" t="str">
        <f>IF($K$33="","",$K$33)</f>
        <v/>
      </c>
      <c r="L73" s="52"/>
      <c r="M73" s="53"/>
      <c r="N73" s="54" t="str">
        <f>IF($N$33="","",$N$33)</f>
        <v/>
      </c>
      <c r="O73" s="55"/>
    </row>
    <row r="74" spans="1:15" x14ac:dyDescent="0.4">
      <c r="A74" s="9" t="str">
        <f>IF($A$34="","",$A$34)</f>
        <v/>
      </c>
      <c r="B74" s="48" t="str">
        <f>IF($B$34="","",$B$34)</f>
        <v/>
      </c>
      <c r="C74" s="48"/>
      <c r="D74" s="48"/>
      <c r="E74" s="48"/>
      <c r="F74" s="48"/>
      <c r="G74" s="48"/>
      <c r="H74" s="49" t="str">
        <f>IF($H$34="","",$H$34)</f>
        <v/>
      </c>
      <c r="I74" s="50"/>
      <c r="J74" s="38" t="str">
        <f>IF($J$34="","",$J$34)</f>
        <v/>
      </c>
      <c r="K74" s="51" t="str">
        <f>IF($K$34="","",$K$34)</f>
        <v/>
      </c>
      <c r="L74" s="52"/>
      <c r="M74" s="53"/>
      <c r="N74" s="54" t="str">
        <f>IF($N$34="","",$N$34)</f>
        <v/>
      </c>
      <c r="O74" s="55"/>
    </row>
    <row r="75" spans="1:15" x14ac:dyDescent="0.4">
      <c r="A75" s="10" t="str">
        <f>IF($A$35="","",$A$35)</f>
        <v/>
      </c>
      <c r="B75" s="73" t="str">
        <f>IF($B$35="","",$B$35)</f>
        <v/>
      </c>
      <c r="C75" s="73"/>
      <c r="D75" s="73"/>
      <c r="E75" s="73"/>
      <c r="F75" s="73"/>
      <c r="G75" s="73"/>
      <c r="H75" s="74" t="str">
        <f>IF($H$35="","",$H$35)</f>
        <v/>
      </c>
      <c r="I75" s="75"/>
      <c r="J75" s="39" t="str">
        <f>IF($J$35="","",$J$35)</f>
        <v/>
      </c>
      <c r="K75" s="76" t="str">
        <f>IF($K$35="","",$K$35)</f>
        <v/>
      </c>
      <c r="L75" s="77"/>
      <c r="M75" s="78"/>
      <c r="N75" s="54" t="str">
        <f>IF($N$35="","",$N$35)</f>
        <v/>
      </c>
      <c r="O75" s="55"/>
    </row>
    <row r="76" spans="1:15" x14ac:dyDescent="0.4">
      <c r="J76" s="69" t="s">
        <v>15</v>
      </c>
      <c r="K76" s="69"/>
      <c r="L76" s="69"/>
      <c r="M76" s="69"/>
      <c r="N76" s="71">
        <f>$N$36</f>
        <v>0</v>
      </c>
      <c r="O76" s="72"/>
    </row>
    <row r="77" spans="1:15" x14ac:dyDescent="0.4">
      <c r="J77" s="69" t="s">
        <v>49</v>
      </c>
      <c r="K77" s="69"/>
      <c r="L77" s="69"/>
      <c r="M77" s="69"/>
      <c r="N77" s="70">
        <f>$N$37</f>
        <v>0</v>
      </c>
      <c r="O77" s="70"/>
    </row>
    <row r="78" spans="1:15" x14ac:dyDescent="0.4">
      <c r="J78" s="69" t="s">
        <v>16</v>
      </c>
      <c r="K78" s="69"/>
      <c r="L78" s="69"/>
      <c r="M78" s="69"/>
      <c r="N78" s="71">
        <f>$N$38</f>
        <v>0</v>
      </c>
      <c r="O78" s="72"/>
    </row>
    <row r="81" spans="1:17" ht="30" x14ac:dyDescent="0.4">
      <c r="A81" s="101" t="s">
        <v>51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21"/>
      <c r="Q81" s="21"/>
    </row>
    <row r="83" spans="1:17" x14ac:dyDescent="0.4">
      <c r="A83" s="90">
        <f>$A$3</f>
        <v>45199</v>
      </c>
      <c r="B83" s="90"/>
      <c r="C83" s="90"/>
      <c r="D83" s="1"/>
      <c r="E83" s="1"/>
      <c r="F83" s="1"/>
      <c r="H83" s="17" t="s">
        <v>5</v>
      </c>
      <c r="I83" s="18"/>
      <c r="J83" s="18"/>
      <c r="K83" s="18"/>
      <c r="L83" s="18"/>
      <c r="M83" s="18"/>
      <c r="N83" s="18"/>
      <c r="O83" s="19"/>
    </row>
    <row r="84" spans="1:17" x14ac:dyDescent="0.4">
      <c r="H84" s="6" t="s">
        <v>6</v>
      </c>
      <c r="I84" s="91" t="str">
        <f>$I$4</f>
        <v>997-0802</v>
      </c>
      <c r="J84" s="91"/>
      <c r="K84" s="91"/>
      <c r="L84" s="91"/>
      <c r="M84" s="91"/>
      <c r="O84" s="5"/>
    </row>
    <row r="85" spans="1:17" x14ac:dyDescent="0.4">
      <c r="A85" s="92" t="s">
        <v>1</v>
      </c>
      <c r="B85" s="92"/>
      <c r="C85" s="92"/>
      <c r="D85" s="92"/>
      <c r="E85" s="92"/>
      <c r="H85" s="4"/>
      <c r="I85" s="93" t="str">
        <f>$I$5</f>
        <v>山形県鶴岡市伊勢原町２７番２０号</v>
      </c>
      <c r="J85" s="93"/>
      <c r="K85" s="93"/>
      <c r="L85" s="93"/>
      <c r="M85" s="93"/>
      <c r="N85" s="93"/>
      <c r="O85" s="94"/>
    </row>
    <row r="86" spans="1:17" x14ac:dyDescent="0.4">
      <c r="A86" s="92"/>
      <c r="B86" s="92"/>
      <c r="C86" s="92"/>
      <c r="D86" s="92"/>
      <c r="E86" s="92"/>
      <c r="H86" s="4"/>
      <c r="I86" s="93">
        <f>$I$6</f>
        <v>0</v>
      </c>
      <c r="J86" s="93"/>
      <c r="K86" s="93"/>
      <c r="L86" s="93"/>
      <c r="M86" s="93"/>
      <c r="N86" s="93"/>
      <c r="O86" s="94"/>
    </row>
    <row r="87" spans="1:17" x14ac:dyDescent="0.4">
      <c r="A87" t="s">
        <v>19</v>
      </c>
      <c r="C87" s="95" t="str">
        <f>IF($C$7="","",$C$7)</f>
        <v/>
      </c>
      <c r="D87" s="95"/>
      <c r="E87" t="s">
        <v>18</v>
      </c>
      <c r="H87" s="4"/>
      <c r="I87" s="93" t="str">
        <f>$I$7</f>
        <v>株式会社　誠朋建設</v>
      </c>
      <c r="J87" s="93"/>
      <c r="K87" s="93"/>
      <c r="L87" s="93"/>
      <c r="M87" s="93"/>
      <c r="N87" s="93"/>
      <c r="O87" s="94"/>
    </row>
    <row r="88" spans="1:17" ht="12.75" customHeight="1" x14ac:dyDescent="0.4">
      <c r="A88" s="20" t="s">
        <v>2</v>
      </c>
      <c r="B88" s="2"/>
      <c r="C88" s="2"/>
      <c r="D88" s="2"/>
      <c r="E88" s="2"/>
      <c r="F88" s="3"/>
      <c r="H88" s="4"/>
      <c r="I88" s="93" t="str">
        <f>$I$8</f>
        <v>代表取締役　上野　岩雄</v>
      </c>
      <c r="J88" s="93"/>
      <c r="K88" s="93"/>
      <c r="L88" s="93"/>
      <c r="M88" s="93"/>
      <c r="N88" s="93"/>
      <c r="O88" s="97" t="s">
        <v>14</v>
      </c>
    </row>
    <row r="89" spans="1:17" ht="6" customHeight="1" x14ac:dyDescent="0.4">
      <c r="A89" s="26"/>
      <c r="B89" s="27"/>
      <c r="C89" s="27"/>
      <c r="D89" s="27"/>
      <c r="E89" s="27"/>
      <c r="F89" s="28"/>
      <c r="H89" s="4"/>
      <c r="I89" s="96"/>
      <c r="J89" s="96"/>
      <c r="K89" s="96"/>
      <c r="L89" s="96"/>
      <c r="M89" s="96"/>
      <c r="N89" s="96"/>
      <c r="O89" s="98"/>
    </row>
    <row r="90" spans="1:17" ht="18.75" customHeight="1" x14ac:dyDescent="0.4">
      <c r="A90" s="79">
        <f>$A$10</f>
        <v>0</v>
      </c>
      <c r="B90" s="80"/>
      <c r="C90" s="80"/>
      <c r="D90" s="80"/>
      <c r="E90" s="80"/>
      <c r="F90" s="81"/>
      <c r="H90" s="58" t="s">
        <v>42</v>
      </c>
      <c r="I90" s="59"/>
      <c r="J90" s="85" t="str">
        <f>$J$10</f>
        <v>T2390001008225</v>
      </c>
      <c r="K90" s="85"/>
      <c r="L90" s="85"/>
      <c r="M90" s="85"/>
      <c r="N90" s="85"/>
      <c r="O90" s="16"/>
    </row>
    <row r="91" spans="1:17" x14ac:dyDescent="0.4">
      <c r="A91" s="79"/>
      <c r="B91" s="80"/>
      <c r="C91" s="80"/>
      <c r="D91" s="80"/>
      <c r="E91" s="80"/>
      <c r="F91" s="81"/>
      <c r="H91" s="58" t="s">
        <v>7</v>
      </c>
      <c r="I91" s="59"/>
      <c r="J91" s="85" t="str">
        <f>$J$11</f>
        <v>0235-22-5121</v>
      </c>
      <c r="K91" s="85"/>
      <c r="L91" s="85"/>
      <c r="M91" s="85"/>
      <c r="N91" s="85"/>
      <c r="O91" s="16"/>
    </row>
    <row r="92" spans="1:17" x14ac:dyDescent="0.4">
      <c r="A92" s="82"/>
      <c r="B92" s="83"/>
      <c r="C92" s="83"/>
      <c r="D92" s="83"/>
      <c r="E92" s="83"/>
      <c r="F92" s="84"/>
      <c r="H92" s="60" t="s">
        <v>8</v>
      </c>
      <c r="I92" s="61"/>
      <c r="J92" s="57" t="str">
        <f>$J$12</f>
        <v>0235-22-5147</v>
      </c>
      <c r="K92" s="57"/>
      <c r="L92" s="57"/>
      <c r="M92" s="57"/>
      <c r="N92" s="57"/>
      <c r="O92" s="13"/>
    </row>
    <row r="94" spans="1:17" x14ac:dyDescent="0.4">
      <c r="A94" t="s">
        <v>3</v>
      </c>
    </row>
    <row r="95" spans="1:17" x14ac:dyDescent="0.4">
      <c r="A95" s="7" t="s">
        <v>4</v>
      </c>
      <c r="B95" s="86" t="s">
        <v>9</v>
      </c>
      <c r="C95" s="86"/>
      <c r="D95" s="86"/>
      <c r="E95" s="86"/>
      <c r="F95" s="86"/>
      <c r="G95" s="86"/>
      <c r="H95" s="87" t="s">
        <v>10</v>
      </c>
      <c r="I95" s="88"/>
      <c r="J95" s="8" t="s">
        <v>11</v>
      </c>
      <c r="K95" s="86" t="s">
        <v>12</v>
      </c>
      <c r="L95" s="86"/>
      <c r="M95" s="86"/>
      <c r="N95" s="86" t="s">
        <v>13</v>
      </c>
      <c r="O95" s="89"/>
    </row>
    <row r="96" spans="1:17" x14ac:dyDescent="0.4">
      <c r="A96" s="9" t="str">
        <f>IF($A$16="","",$A$16)</f>
        <v/>
      </c>
      <c r="B96" s="48" t="str">
        <f>IF($B$16="","",$B$16)</f>
        <v/>
      </c>
      <c r="C96" s="48"/>
      <c r="D96" s="48"/>
      <c r="E96" s="48"/>
      <c r="F96" s="48"/>
      <c r="G96" s="48"/>
      <c r="H96" s="49" t="str">
        <f>IF($H$16="","",$H$16)</f>
        <v/>
      </c>
      <c r="I96" s="50"/>
      <c r="J96" s="38" t="str">
        <f>IF($J$16="","",$J$16)</f>
        <v/>
      </c>
      <c r="K96" s="51" t="str">
        <f>IF($K$16="","",$K$16)</f>
        <v/>
      </c>
      <c r="L96" s="52"/>
      <c r="M96" s="53"/>
      <c r="N96" s="54" t="str">
        <f>IF($N$16="","",$N$16)</f>
        <v/>
      </c>
      <c r="O96" s="55"/>
    </row>
    <row r="97" spans="1:15" x14ac:dyDescent="0.4">
      <c r="A97" s="9" t="str">
        <f>IF($A$17="","",$A$17)</f>
        <v/>
      </c>
      <c r="B97" s="48" t="str">
        <f>IF($B$17="","",$B$17)</f>
        <v/>
      </c>
      <c r="C97" s="48"/>
      <c r="D97" s="48"/>
      <c r="E97" s="48"/>
      <c r="F97" s="48"/>
      <c r="G97" s="48"/>
      <c r="H97" s="49" t="str">
        <f>IF($H$17="","",$H$17)</f>
        <v/>
      </c>
      <c r="I97" s="50"/>
      <c r="J97" s="38" t="str">
        <f>IF($J$17="","",$J$17)</f>
        <v/>
      </c>
      <c r="K97" s="51" t="str">
        <f>IF($K$17="","",$K$17)</f>
        <v/>
      </c>
      <c r="L97" s="52"/>
      <c r="M97" s="53"/>
      <c r="N97" s="54" t="str">
        <f>IF($N$17="","",$N$17)</f>
        <v/>
      </c>
      <c r="O97" s="55"/>
    </row>
    <row r="98" spans="1:15" x14ac:dyDescent="0.4">
      <c r="A98" s="9" t="str">
        <f>IF($A$18="","",$A$18)</f>
        <v/>
      </c>
      <c r="B98" s="48" t="str">
        <f>IF($B$18="","",$B$18)</f>
        <v/>
      </c>
      <c r="C98" s="48"/>
      <c r="D98" s="48"/>
      <c r="E98" s="48"/>
      <c r="F98" s="48"/>
      <c r="G98" s="48"/>
      <c r="H98" s="49" t="str">
        <f>IF($H$18="","",$H$18)</f>
        <v/>
      </c>
      <c r="I98" s="50"/>
      <c r="J98" s="38" t="str">
        <f>IF($J$18="","",$J$18)</f>
        <v/>
      </c>
      <c r="K98" s="51" t="str">
        <f>IF($K$18="","",$K$18)</f>
        <v/>
      </c>
      <c r="L98" s="52"/>
      <c r="M98" s="53"/>
      <c r="N98" s="54" t="str">
        <f>IF($N$18="","",$N$18)</f>
        <v/>
      </c>
      <c r="O98" s="55"/>
    </row>
    <row r="99" spans="1:15" x14ac:dyDescent="0.4">
      <c r="A99" s="9" t="str">
        <f>IF($A$19="","",$A$19)</f>
        <v/>
      </c>
      <c r="B99" s="48" t="str">
        <f>IF($B$19="","",$B$19)</f>
        <v/>
      </c>
      <c r="C99" s="48"/>
      <c r="D99" s="48"/>
      <c r="E99" s="48"/>
      <c r="F99" s="48"/>
      <c r="G99" s="48"/>
      <c r="H99" s="49" t="str">
        <f>IF($H$19="","",$H$19)</f>
        <v/>
      </c>
      <c r="I99" s="50"/>
      <c r="J99" s="38" t="str">
        <f>IF($J$19="","",$J$19)</f>
        <v/>
      </c>
      <c r="K99" s="51" t="str">
        <f>IF($K$19="","",$K$19)</f>
        <v/>
      </c>
      <c r="L99" s="52"/>
      <c r="M99" s="53"/>
      <c r="N99" s="54" t="str">
        <f>IF($N$19="","",$N$19)</f>
        <v/>
      </c>
      <c r="O99" s="55"/>
    </row>
    <row r="100" spans="1:15" x14ac:dyDescent="0.4">
      <c r="A100" s="9" t="str">
        <f>IF($A$20="","",$A$20)</f>
        <v/>
      </c>
      <c r="B100" s="48" t="str">
        <f>IF($B$20="","",$B$20)</f>
        <v/>
      </c>
      <c r="C100" s="48"/>
      <c r="D100" s="48"/>
      <c r="E100" s="48"/>
      <c r="F100" s="48"/>
      <c r="G100" s="48"/>
      <c r="H100" s="49" t="str">
        <f>IF($H$20="","",$H$20)</f>
        <v/>
      </c>
      <c r="I100" s="50"/>
      <c r="J100" s="38" t="str">
        <f>IF($J$20="","",$J$20)</f>
        <v/>
      </c>
      <c r="K100" s="51" t="str">
        <f>IF($K$20="","",$K$20)</f>
        <v/>
      </c>
      <c r="L100" s="52"/>
      <c r="M100" s="53"/>
      <c r="N100" s="54" t="str">
        <f>IF($N$20="","",$N$20)</f>
        <v/>
      </c>
      <c r="O100" s="55"/>
    </row>
    <row r="101" spans="1:15" x14ac:dyDescent="0.4">
      <c r="A101" s="9" t="str">
        <f>IF($A$21="","",$A$21)</f>
        <v/>
      </c>
      <c r="B101" s="48" t="str">
        <f>IF($B$21="","",$B$21)</f>
        <v/>
      </c>
      <c r="C101" s="48"/>
      <c r="D101" s="48"/>
      <c r="E101" s="48"/>
      <c r="F101" s="48"/>
      <c r="G101" s="48"/>
      <c r="H101" s="49" t="str">
        <f>IF($H$21="","",$H$21)</f>
        <v/>
      </c>
      <c r="I101" s="50"/>
      <c r="J101" s="38" t="str">
        <f>IF($J$21="","",$J$21)</f>
        <v/>
      </c>
      <c r="K101" s="51" t="str">
        <f>IF($K$21="","",$K$21)</f>
        <v/>
      </c>
      <c r="L101" s="52"/>
      <c r="M101" s="53"/>
      <c r="N101" s="54" t="str">
        <f>IF($N$21="","",$N$21)</f>
        <v/>
      </c>
      <c r="O101" s="55"/>
    </row>
    <row r="102" spans="1:15" x14ac:dyDescent="0.4">
      <c r="A102" s="9" t="str">
        <f>IF($A$22="","",$A$22)</f>
        <v/>
      </c>
      <c r="B102" s="48" t="str">
        <f>IF($B$22="","",$B$22)</f>
        <v/>
      </c>
      <c r="C102" s="48"/>
      <c r="D102" s="48"/>
      <c r="E102" s="48"/>
      <c r="F102" s="48"/>
      <c r="G102" s="48"/>
      <c r="H102" s="49" t="str">
        <f>IF($H$22="","",$H$22)</f>
        <v/>
      </c>
      <c r="I102" s="50"/>
      <c r="J102" s="38" t="str">
        <f>IF($J$22="","",$J$22)</f>
        <v/>
      </c>
      <c r="K102" s="51" t="str">
        <f>IF($K$22="","",$K$22)</f>
        <v/>
      </c>
      <c r="L102" s="52"/>
      <c r="M102" s="53"/>
      <c r="N102" s="54" t="str">
        <f>IF($N$22="","",$N$22)</f>
        <v/>
      </c>
      <c r="O102" s="55"/>
    </row>
    <row r="103" spans="1:15" x14ac:dyDescent="0.4">
      <c r="A103" s="9" t="str">
        <f>IF($A$23="","",$A$23)</f>
        <v/>
      </c>
      <c r="B103" s="48" t="str">
        <f>IF($B$23="","",$B$23)</f>
        <v/>
      </c>
      <c r="C103" s="48"/>
      <c r="D103" s="48"/>
      <c r="E103" s="48"/>
      <c r="F103" s="48"/>
      <c r="G103" s="48"/>
      <c r="H103" s="49" t="str">
        <f>IF($H$23="","",$H$23)</f>
        <v/>
      </c>
      <c r="I103" s="50"/>
      <c r="J103" s="38" t="str">
        <f>IF($J$23="","",$J$23)</f>
        <v/>
      </c>
      <c r="K103" s="51" t="str">
        <f>IF($K$23="","",$K$23)</f>
        <v/>
      </c>
      <c r="L103" s="52"/>
      <c r="M103" s="53"/>
      <c r="N103" s="54" t="str">
        <f>IF($N$23="","",$N$23)</f>
        <v/>
      </c>
      <c r="O103" s="55"/>
    </row>
    <row r="104" spans="1:15" x14ac:dyDescent="0.4">
      <c r="A104" s="9" t="str">
        <f>IF($A$24="","",$A$24)</f>
        <v/>
      </c>
      <c r="B104" s="48" t="str">
        <f>IF($B$24="","",$B$24)</f>
        <v/>
      </c>
      <c r="C104" s="48"/>
      <c r="D104" s="48"/>
      <c r="E104" s="48"/>
      <c r="F104" s="48"/>
      <c r="G104" s="48"/>
      <c r="H104" s="49" t="str">
        <f>IF($H$24="","",$H$24)</f>
        <v/>
      </c>
      <c r="I104" s="50"/>
      <c r="J104" s="38" t="str">
        <f>IF($J$24="","",$J$24)</f>
        <v/>
      </c>
      <c r="K104" s="51" t="str">
        <f>IF($K$24="","",$K$24)</f>
        <v/>
      </c>
      <c r="L104" s="52"/>
      <c r="M104" s="53"/>
      <c r="N104" s="54" t="str">
        <f>IF($N$24="","",$N$24)</f>
        <v/>
      </c>
      <c r="O104" s="55"/>
    </row>
    <row r="105" spans="1:15" x14ac:dyDescent="0.4">
      <c r="A105" s="9" t="str">
        <f>IF($A$25="","",$A$25)</f>
        <v/>
      </c>
      <c r="B105" s="48" t="str">
        <f>IF($B$25="","",$B$25)</f>
        <v/>
      </c>
      <c r="C105" s="48"/>
      <c r="D105" s="48"/>
      <c r="E105" s="48"/>
      <c r="F105" s="48"/>
      <c r="G105" s="48"/>
      <c r="H105" s="49" t="str">
        <f>IF($H$25="","",$H$25)</f>
        <v/>
      </c>
      <c r="I105" s="50"/>
      <c r="J105" s="38" t="str">
        <f>IF($J$25="","",$J$25)</f>
        <v/>
      </c>
      <c r="K105" s="51" t="str">
        <f>IF($K$25="","",$K$25)</f>
        <v/>
      </c>
      <c r="L105" s="52"/>
      <c r="M105" s="53"/>
      <c r="N105" s="54" t="str">
        <f>IF($N$25="","",$N$25)</f>
        <v/>
      </c>
      <c r="O105" s="55"/>
    </row>
    <row r="106" spans="1:15" x14ac:dyDescent="0.4">
      <c r="A106" s="9" t="str">
        <f>IF($A$26="","",$A$26)</f>
        <v/>
      </c>
      <c r="B106" s="48" t="str">
        <f>IF($B$26="","",$B$26)</f>
        <v/>
      </c>
      <c r="C106" s="48"/>
      <c r="D106" s="48"/>
      <c r="E106" s="48"/>
      <c r="F106" s="48"/>
      <c r="G106" s="48"/>
      <c r="H106" s="49" t="str">
        <f>IF($H$26="","",$H$26)</f>
        <v/>
      </c>
      <c r="I106" s="50"/>
      <c r="J106" s="38" t="str">
        <f>IF($J$26="","",$J$26)</f>
        <v/>
      </c>
      <c r="K106" s="51" t="str">
        <f>IF($K$26="","",$K$26)</f>
        <v/>
      </c>
      <c r="L106" s="52"/>
      <c r="M106" s="53"/>
      <c r="N106" s="54" t="str">
        <f>IF($N$26="","",$N$26)</f>
        <v/>
      </c>
      <c r="O106" s="55"/>
    </row>
    <row r="107" spans="1:15" x14ac:dyDescent="0.4">
      <c r="A107" s="9" t="str">
        <f>IF($A$27="","",$A$27)</f>
        <v/>
      </c>
      <c r="B107" s="48" t="str">
        <f>IF($B$27="","",$B$27)</f>
        <v/>
      </c>
      <c r="C107" s="48"/>
      <c r="D107" s="48"/>
      <c r="E107" s="48"/>
      <c r="F107" s="48"/>
      <c r="G107" s="48"/>
      <c r="H107" s="49" t="str">
        <f>IF($H$27="","",$H$27)</f>
        <v/>
      </c>
      <c r="I107" s="50"/>
      <c r="J107" s="38" t="str">
        <f>IF($J$27="","",$J$27)</f>
        <v/>
      </c>
      <c r="K107" s="51" t="str">
        <f>IF($K$27="","",$K$27)</f>
        <v/>
      </c>
      <c r="L107" s="52"/>
      <c r="M107" s="53"/>
      <c r="N107" s="54" t="str">
        <f>IF($N$27="","",$N$27)</f>
        <v/>
      </c>
      <c r="O107" s="55"/>
    </row>
    <row r="108" spans="1:15" x14ac:dyDescent="0.4">
      <c r="A108" s="9" t="str">
        <f>IF($A$28="","",$A$28)</f>
        <v/>
      </c>
      <c r="B108" s="48" t="str">
        <f>IF($B$28="","",$B$28)</f>
        <v/>
      </c>
      <c r="C108" s="48"/>
      <c r="D108" s="48"/>
      <c r="E108" s="48"/>
      <c r="F108" s="48"/>
      <c r="G108" s="48"/>
      <c r="H108" s="49" t="str">
        <f>IF($H$28="","",$H$28)</f>
        <v/>
      </c>
      <c r="I108" s="50"/>
      <c r="J108" s="38" t="str">
        <f>IF($J$28="","",$J$28)</f>
        <v/>
      </c>
      <c r="K108" s="51" t="str">
        <f>IF($K$28="","",$K$28)</f>
        <v/>
      </c>
      <c r="L108" s="52"/>
      <c r="M108" s="53"/>
      <c r="N108" s="54" t="str">
        <f>IF($N$28="","",$N$28)</f>
        <v/>
      </c>
      <c r="O108" s="55"/>
    </row>
    <row r="109" spans="1:15" x14ac:dyDescent="0.4">
      <c r="A109" s="9" t="str">
        <f>IF($A$29="","",$A$29)</f>
        <v/>
      </c>
      <c r="B109" s="48" t="str">
        <f>IF($B$29="","",$B$29)</f>
        <v/>
      </c>
      <c r="C109" s="48"/>
      <c r="D109" s="48"/>
      <c r="E109" s="48"/>
      <c r="F109" s="48"/>
      <c r="G109" s="48"/>
      <c r="H109" s="49" t="str">
        <f>IF($H$29="","",$H$29)</f>
        <v/>
      </c>
      <c r="I109" s="50"/>
      <c r="J109" s="38" t="str">
        <f>IF($J$29="","",$J$29)</f>
        <v/>
      </c>
      <c r="K109" s="51" t="str">
        <f>IF($K$29="","",$K$29)</f>
        <v/>
      </c>
      <c r="L109" s="52"/>
      <c r="M109" s="53"/>
      <c r="N109" s="54" t="str">
        <f>IF($N$29="","",$N$29)</f>
        <v/>
      </c>
      <c r="O109" s="55"/>
    </row>
    <row r="110" spans="1:15" x14ac:dyDescent="0.4">
      <c r="A110" s="9" t="str">
        <f>IF($A$30="","",$A$30)</f>
        <v/>
      </c>
      <c r="B110" s="48" t="str">
        <f>IF($B$30="","",$B$30)</f>
        <v/>
      </c>
      <c r="C110" s="48"/>
      <c r="D110" s="48"/>
      <c r="E110" s="48"/>
      <c r="F110" s="48"/>
      <c r="G110" s="48"/>
      <c r="H110" s="49" t="str">
        <f>IF($H$30="","",$H$30)</f>
        <v/>
      </c>
      <c r="I110" s="50"/>
      <c r="J110" s="38" t="str">
        <f>IF($J$30="","",$J$30)</f>
        <v/>
      </c>
      <c r="K110" s="51" t="str">
        <f>IF($K$30="","",$K$30)</f>
        <v/>
      </c>
      <c r="L110" s="52"/>
      <c r="M110" s="53"/>
      <c r="N110" s="54" t="str">
        <f>IF($N$30="","",$N$30)</f>
        <v/>
      </c>
      <c r="O110" s="55"/>
    </row>
    <row r="111" spans="1:15" x14ac:dyDescent="0.4">
      <c r="A111" s="9" t="str">
        <f>IF($A$31="","",$A$31)</f>
        <v/>
      </c>
      <c r="B111" s="48" t="str">
        <f>IF($B$31="","",$B$31)</f>
        <v/>
      </c>
      <c r="C111" s="48"/>
      <c r="D111" s="48"/>
      <c r="E111" s="48"/>
      <c r="F111" s="48"/>
      <c r="G111" s="48"/>
      <c r="H111" s="49" t="str">
        <f>IF($H$31="","",$H$31)</f>
        <v/>
      </c>
      <c r="I111" s="50"/>
      <c r="J111" s="38" t="str">
        <f>IF($J$31="","",$J$31)</f>
        <v/>
      </c>
      <c r="K111" s="51" t="str">
        <f>IF($K$31="","",$K$31)</f>
        <v/>
      </c>
      <c r="L111" s="52"/>
      <c r="M111" s="53"/>
      <c r="N111" s="54" t="str">
        <f>IF($N$31="","",$N$31)</f>
        <v/>
      </c>
      <c r="O111" s="55"/>
    </row>
    <row r="112" spans="1:15" x14ac:dyDescent="0.4">
      <c r="A112" s="9" t="str">
        <f>IF($A$32="","",$A$32)</f>
        <v/>
      </c>
      <c r="B112" s="48" t="str">
        <f>IF($B$32="","",$B$32)</f>
        <v/>
      </c>
      <c r="C112" s="48"/>
      <c r="D112" s="48"/>
      <c r="E112" s="48"/>
      <c r="F112" s="48"/>
      <c r="G112" s="48"/>
      <c r="H112" s="49" t="str">
        <f>IF($H$32="","",$H$32)</f>
        <v/>
      </c>
      <c r="I112" s="50"/>
      <c r="J112" s="38" t="str">
        <f>IF($J$32="","",$J$32)</f>
        <v/>
      </c>
      <c r="K112" s="51" t="str">
        <f>IF($K$32="","",$K$32)</f>
        <v/>
      </c>
      <c r="L112" s="52"/>
      <c r="M112" s="53"/>
      <c r="N112" s="54" t="str">
        <f>IF($N$32="","",$N$32)</f>
        <v/>
      </c>
      <c r="O112" s="55"/>
    </row>
    <row r="113" spans="1:15" x14ac:dyDescent="0.4">
      <c r="A113" s="9" t="str">
        <f>IF($A$33="","",$A$33)</f>
        <v/>
      </c>
      <c r="B113" s="48" t="str">
        <f>IF($B$33="","",$B$33)</f>
        <v/>
      </c>
      <c r="C113" s="48"/>
      <c r="D113" s="48"/>
      <c r="E113" s="48"/>
      <c r="F113" s="48"/>
      <c r="G113" s="48"/>
      <c r="H113" s="49" t="str">
        <f>IF($H$33="","",$H$33)</f>
        <v/>
      </c>
      <c r="I113" s="50"/>
      <c r="J113" s="38" t="str">
        <f>IF($J$33="","",$J$33)</f>
        <v/>
      </c>
      <c r="K113" s="51" t="str">
        <f>IF($K$33="","",$K$33)</f>
        <v/>
      </c>
      <c r="L113" s="52"/>
      <c r="M113" s="53"/>
      <c r="N113" s="54" t="str">
        <f>IF($N$33="","",$N$33)</f>
        <v/>
      </c>
      <c r="O113" s="55"/>
    </row>
    <row r="114" spans="1:15" x14ac:dyDescent="0.4">
      <c r="A114" s="9" t="str">
        <f>IF($A$34="","",$A$34)</f>
        <v/>
      </c>
      <c r="B114" s="48" t="str">
        <f>IF($B$34="","",$B$34)</f>
        <v/>
      </c>
      <c r="C114" s="48"/>
      <c r="D114" s="48"/>
      <c r="E114" s="48"/>
      <c r="F114" s="48"/>
      <c r="G114" s="48"/>
      <c r="H114" s="49" t="str">
        <f>IF($H$34="","",$H$34)</f>
        <v/>
      </c>
      <c r="I114" s="50"/>
      <c r="J114" s="38" t="str">
        <f>IF($J$34="","",$J$34)</f>
        <v/>
      </c>
      <c r="K114" s="51" t="str">
        <f>IF($K$34="","",$K$34)</f>
        <v/>
      </c>
      <c r="L114" s="52"/>
      <c r="M114" s="53"/>
      <c r="N114" s="54" t="str">
        <f>IF($N$34="","",$N$34)</f>
        <v/>
      </c>
      <c r="O114" s="55"/>
    </row>
    <row r="115" spans="1:15" x14ac:dyDescent="0.4">
      <c r="A115" s="10" t="str">
        <f>IF($A$35="","",$A$35)</f>
        <v/>
      </c>
      <c r="B115" s="73" t="str">
        <f>IF($B$35="","",$B$35)</f>
        <v/>
      </c>
      <c r="C115" s="73"/>
      <c r="D115" s="73"/>
      <c r="E115" s="73"/>
      <c r="F115" s="73"/>
      <c r="G115" s="73"/>
      <c r="H115" s="74" t="str">
        <f>IF($H$35="","",$H$35)</f>
        <v/>
      </c>
      <c r="I115" s="75"/>
      <c r="J115" s="39" t="str">
        <f>IF($J$35="","",$J$35)</f>
        <v/>
      </c>
      <c r="K115" s="76" t="str">
        <f>IF($K$35="","",$K$35)</f>
        <v/>
      </c>
      <c r="L115" s="77"/>
      <c r="M115" s="78"/>
      <c r="N115" s="54" t="str">
        <f>IF($N$35="","",$N$35)</f>
        <v/>
      </c>
      <c r="O115" s="55"/>
    </row>
    <row r="116" spans="1:15" x14ac:dyDescent="0.4">
      <c r="J116" s="69" t="s">
        <v>15</v>
      </c>
      <c r="K116" s="69"/>
      <c r="L116" s="69"/>
      <c r="M116" s="69"/>
      <c r="N116" s="71">
        <f>$N$36</f>
        <v>0</v>
      </c>
      <c r="O116" s="72"/>
    </row>
    <row r="117" spans="1:15" x14ac:dyDescent="0.4">
      <c r="J117" s="69" t="s">
        <v>49</v>
      </c>
      <c r="K117" s="69"/>
      <c r="L117" s="69"/>
      <c r="M117" s="69"/>
      <c r="N117" s="70">
        <f>$N$37</f>
        <v>0</v>
      </c>
      <c r="O117" s="70"/>
    </row>
    <row r="118" spans="1:15" x14ac:dyDescent="0.4">
      <c r="J118" s="69" t="s">
        <v>16</v>
      </c>
      <c r="K118" s="69"/>
      <c r="L118" s="69"/>
      <c r="M118" s="69"/>
      <c r="N118" s="71">
        <f>$N$38</f>
        <v>0</v>
      </c>
      <c r="O118" s="72"/>
    </row>
  </sheetData>
  <sheetProtection selectLockedCells="1"/>
  <mergeCells count="322">
    <mergeCell ref="J117:M117"/>
    <mergeCell ref="N117:O117"/>
    <mergeCell ref="J118:M118"/>
    <mergeCell ref="N118:O118"/>
    <mergeCell ref="B115:G115"/>
    <mergeCell ref="H115:I115"/>
    <mergeCell ref="K115:M115"/>
    <mergeCell ref="N115:O115"/>
    <mergeCell ref="J116:M116"/>
    <mergeCell ref="N116:O116"/>
    <mergeCell ref="B113:G113"/>
    <mergeCell ref="H113:I113"/>
    <mergeCell ref="K113:M113"/>
    <mergeCell ref="N113:O113"/>
    <mergeCell ref="B114:G114"/>
    <mergeCell ref="H114:I114"/>
    <mergeCell ref="K114:M114"/>
    <mergeCell ref="N114:O114"/>
    <mergeCell ref="B111:G111"/>
    <mergeCell ref="H111:I111"/>
    <mergeCell ref="K111:M111"/>
    <mergeCell ref="N111:O111"/>
    <mergeCell ref="B112:G112"/>
    <mergeCell ref="H112:I112"/>
    <mergeCell ref="K112:M112"/>
    <mergeCell ref="N112:O112"/>
    <mergeCell ref="B109:G109"/>
    <mergeCell ref="H109:I109"/>
    <mergeCell ref="K109:M109"/>
    <mergeCell ref="N109:O109"/>
    <mergeCell ref="B110:G110"/>
    <mergeCell ref="H110:I110"/>
    <mergeCell ref="K110:M110"/>
    <mergeCell ref="N110:O110"/>
    <mergeCell ref="B107:G107"/>
    <mergeCell ref="H107:I107"/>
    <mergeCell ref="K107:M107"/>
    <mergeCell ref="N107:O107"/>
    <mergeCell ref="B108:G108"/>
    <mergeCell ref="H108:I108"/>
    <mergeCell ref="K108:M108"/>
    <mergeCell ref="N108:O108"/>
    <mergeCell ref="B105:G105"/>
    <mergeCell ref="H105:I105"/>
    <mergeCell ref="K105:M105"/>
    <mergeCell ref="N105:O105"/>
    <mergeCell ref="B106:G106"/>
    <mergeCell ref="H106:I106"/>
    <mergeCell ref="K106:M106"/>
    <mergeCell ref="N106:O106"/>
    <mergeCell ref="B103:G103"/>
    <mergeCell ref="H103:I103"/>
    <mergeCell ref="K103:M103"/>
    <mergeCell ref="N103:O103"/>
    <mergeCell ref="B104:G104"/>
    <mergeCell ref="H104:I104"/>
    <mergeCell ref="K104:M104"/>
    <mergeCell ref="N104:O104"/>
    <mergeCell ref="B101:G101"/>
    <mergeCell ref="H101:I101"/>
    <mergeCell ref="K101:M101"/>
    <mergeCell ref="N101:O101"/>
    <mergeCell ref="B102:G102"/>
    <mergeCell ref="H102:I102"/>
    <mergeCell ref="K102:M102"/>
    <mergeCell ref="N102:O102"/>
    <mergeCell ref="B99:G99"/>
    <mergeCell ref="H99:I99"/>
    <mergeCell ref="K99:M99"/>
    <mergeCell ref="N99:O99"/>
    <mergeCell ref="B100:G100"/>
    <mergeCell ref="H100:I100"/>
    <mergeCell ref="K100:M100"/>
    <mergeCell ref="N100:O100"/>
    <mergeCell ref="B97:G97"/>
    <mergeCell ref="H97:I97"/>
    <mergeCell ref="K97:M97"/>
    <mergeCell ref="N97:O97"/>
    <mergeCell ref="B98:G98"/>
    <mergeCell ref="H98:I98"/>
    <mergeCell ref="K98:M98"/>
    <mergeCell ref="N98:O98"/>
    <mergeCell ref="B95:G95"/>
    <mergeCell ref="H95:I95"/>
    <mergeCell ref="K95:M95"/>
    <mergeCell ref="N95:O95"/>
    <mergeCell ref="B96:G96"/>
    <mergeCell ref="H96:I96"/>
    <mergeCell ref="K96:M96"/>
    <mergeCell ref="N96:O96"/>
    <mergeCell ref="I88:N89"/>
    <mergeCell ref="O88:O89"/>
    <mergeCell ref="A90:F92"/>
    <mergeCell ref="H90:I90"/>
    <mergeCell ref="J90:N90"/>
    <mergeCell ref="H91:I91"/>
    <mergeCell ref="J91:N91"/>
    <mergeCell ref="H92:I92"/>
    <mergeCell ref="J92:N92"/>
    <mergeCell ref="I84:M84"/>
    <mergeCell ref="A85:E86"/>
    <mergeCell ref="I85:O85"/>
    <mergeCell ref="I86:O86"/>
    <mergeCell ref="C87:D87"/>
    <mergeCell ref="I87:O87"/>
    <mergeCell ref="J77:M77"/>
    <mergeCell ref="N77:O77"/>
    <mergeCell ref="J78:M78"/>
    <mergeCell ref="N78:O78"/>
    <mergeCell ref="A81:O81"/>
    <mergeCell ref="A83:C83"/>
    <mergeCell ref="B75:G75"/>
    <mergeCell ref="H75:I75"/>
    <mergeCell ref="K75:M75"/>
    <mergeCell ref="N75:O75"/>
    <mergeCell ref="J76:M76"/>
    <mergeCell ref="N76:O76"/>
    <mergeCell ref="B73:G73"/>
    <mergeCell ref="H73:I73"/>
    <mergeCell ref="K73:M73"/>
    <mergeCell ref="N73:O73"/>
    <mergeCell ref="B74:G74"/>
    <mergeCell ref="H74:I74"/>
    <mergeCell ref="K74:M74"/>
    <mergeCell ref="N74:O74"/>
    <mergeCell ref="B71:G71"/>
    <mergeCell ref="H71:I71"/>
    <mergeCell ref="K71:M71"/>
    <mergeCell ref="N71:O71"/>
    <mergeCell ref="B72:G72"/>
    <mergeCell ref="H72:I72"/>
    <mergeCell ref="K72:M72"/>
    <mergeCell ref="N72:O72"/>
    <mergeCell ref="B69:G69"/>
    <mergeCell ref="H69:I69"/>
    <mergeCell ref="K69:M69"/>
    <mergeCell ref="N69:O69"/>
    <mergeCell ref="B70:G70"/>
    <mergeCell ref="H70:I70"/>
    <mergeCell ref="K70:M70"/>
    <mergeCell ref="N70:O70"/>
    <mergeCell ref="B67:G67"/>
    <mergeCell ref="H67:I67"/>
    <mergeCell ref="K67:M67"/>
    <mergeCell ref="N67:O67"/>
    <mergeCell ref="B68:G68"/>
    <mergeCell ref="H68:I68"/>
    <mergeCell ref="K68:M68"/>
    <mergeCell ref="N68:O68"/>
    <mergeCell ref="B65:G65"/>
    <mergeCell ref="H65:I65"/>
    <mergeCell ref="K65:M65"/>
    <mergeCell ref="N65:O65"/>
    <mergeCell ref="B66:G66"/>
    <mergeCell ref="H66:I66"/>
    <mergeCell ref="K66:M66"/>
    <mergeCell ref="N66:O66"/>
    <mergeCell ref="B63:G63"/>
    <mergeCell ref="H63:I63"/>
    <mergeCell ref="K63:M63"/>
    <mergeCell ref="N63:O63"/>
    <mergeCell ref="B64:G64"/>
    <mergeCell ref="H64:I64"/>
    <mergeCell ref="K64:M64"/>
    <mergeCell ref="N64:O64"/>
    <mergeCell ref="B61:G61"/>
    <mergeCell ref="H61:I61"/>
    <mergeCell ref="K61:M61"/>
    <mergeCell ref="N61:O61"/>
    <mergeCell ref="B62:G62"/>
    <mergeCell ref="H62:I62"/>
    <mergeCell ref="K62:M62"/>
    <mergeCell ref="N62:O62"/>
    <mergeCell ref="B59:G59"/>
    <mergeCell ref="H59:I59"/>
    <mergeCell ref="K59:M59"/>
    <mergeCell ref="N59:O59"/>
    <mergeCell ref="B60:G60"/>
    <mergeCell ref="H60:I60"/>
    <mergeCell ref="K60:M60"/>
    <mergeCell ref="N60:O60"/>
    <mergeCell ref="B57:G57"/>
    <mergeCell ref="H57:I57"/>
    <mergeCell ref="K57:M57"/>
    <mergeCell ref="N57:O57"/>
    <mergeCell ref="B58:G58"/>
    <mergeCell ref="H58:I58"/>
    <mergeCell ref="K58:M58"/>
    <mergeCell ref="N58:O58"/>
    <mergeCell ref="B55:G55"/>
    <mergeCell ref="H55:I55"/>
    <mergeCell ref="K55:M55"/>
    <mergeCell ref="N55:O55"/>
    <mergeCell ref="B56:G56"/>
    <mergeCell ref="H56:I56"/>
    <mergeCell ref="K56:M56"/>
    <mergeCell ref="N56:O56"/>
    <mergeCell ref="I48:N49"/>
    <mergeCell ref="O48:O49"/>
    <mergeCell ref="A50:F52"/>
    <mergeCell ref="H50:I50"/>
    <mergeCell ref="J50:N50"/>
    <mergeCell ref="H51:I51"/>
    <mergeCell ref="J51:N51"/>
    <mergeCell ref="H52:I52"/>
    <mergeCell ref="J52:N52"/>
    <mergeCell ref="I44:M44"/>
    <mergeCell ref="A45:E46"/>
    <mergeCell ref="I45:O45"/>
    <mergeCell ref="I46:O46"/>
    <mergeCell ref="C47:D47"/>
    <mergeCell ref="I47:O47"/>
    <mergeCell ref="J37:M37"/>
    <mergeCell ref="N37:O37"/>
    <mergeCell ref="J38:M38"/>
    <mergeCell ref="N38:O38"/>
    <mergeCell ref="A41:O41"/>
    <mergeCell ref="A43:C43"/>
    <mergeCell ref="B35:G35"/>
    <mergeCell ref="H35:I35"/>
    <mergeCell ref="K35:M35"/>
    <mergeCell ref="N35:O35"/>
    <mergeCell ref="J36:M36"/>
    <mergeCell ref="N36:O36"/>
    <mergeCell ref="B33:G33"/>
    <mergeCell ref="H33:I33"/>
    <mergeCell ref="K33:M33"/>
    <mergeCell ref="N33:O33"/>
    <mergeCell ref="B34:G34"/>
    <mergeCell ref="H34:I34"/>
    <mergeCell ref="K34:M34"/>
    <mergeCell ref="N34:O34"/>
    <mergeCell ref="B31:G31"/>
    <mergeCell ref="H31:I31"/>
    <mergeCell ref="K31:M31"/>
    <mergeCell ref="N31:O31"/>
    <mergeCell ref="B32:G32"/>
    <mergeCell ref="H32:I32"/>
    <mergeCell ref="K32:M32"/>
    <mergeCell ref="N32:O32"/>
    <mergeCell ref="B29:G29"/>
    <mergeCell ref="H29:I29"/>
    <mergeCell ref="K29:M29"/>
    <mergeCell ref="N29:O29"/>
    <mergeCell ref="B30:G30"/>
    <mergeCell ref="H30:I30"/>
    <mergeCell ref="K30:M30"/>
    <mergeCell ref="N30:O30"/>
    <mergeCell ref="B27:G27"/>
    <mergeCell ref="H27:I27"/>
    <mergeCell ref="K27:M27"/>
    <mergeCell ref="N27:O27"/>
    <mergeCell ref="B28:G28"/>
    <mergeCell ref="H28:I28"/>
    <mergeCell ref="K28:M28"/>
    <mergeCell ref="N28:O28"/>
    <mergeCell ref="B25:G25"/>
    <mergeCell ref="H25:I25"/>
    <mergeCell ref="K25:M25"/>
    <mergeCell ref="N25:O25"/>
    <mergeCell ref="B26:G26"/>
    <mergeCell ref="H26:I26"/>
    <mergeCell ref="K26:M26"/>
    <mergeCell ref="N26:O26"/>
    <mergeCell ref="B23:G23"/>
    <mergeCell ref="H23:I23"/>
    <mergeCell ref="K23:M23"/>
    <mergeCell ref="N23:O23"/>
    <mergeCell ref="B24:G24"/>
    <mergeCell ref="H24:I24"/>
    <mergeCell ref="K24:M24"/>
    <mergeCell ref="N24:O24"/>
    <mergeCell ref="B21:G21"/>
    <mergeCell ref="H21:I21"/>
    <mergeCell ref="K21:M21"/>
    <mergeCell ref="N21:O21"/>
    <mergeCell ref="B22:G22"/>
    <mergeCell ref="H22:I22"/>
    <mergeCell ref="K22:M22"/>
    <mergeCell ref="N22:O22"/>
    <mergeCell ref="B20:G20"/>
    <mergeCell ref="H20:I20"/>
    <mergeCell ref="K20:M20"/>
    <mergeCell ref="N20:O20"/>
    <mergeCell ref="B17:G17"/>
    <mergeCell ref="H17:I17"/>
    <mergeCell ref="K17:M17"/>
    <mergeCell ref="N17:O17"/>
    <mergeCell ref="B18:G18"/>
    <mergeCell ref="H18:I18"/>
    <mergeCell ref="K18:M18"/>
    <mergeCell ref="N18:O18"/>
    <mergeCell ref="B15:G15"/>
    <mergeCell ref="H15:I15"/>
    <mergeCell ref="K15:M15"/>
    <mergeCell ref="N15:O15"/>
    <mergeCell ref="B16:G16"/>
    <mergeCell ref="H16:I16"/>
    <mergeCell ref="K16:M16"/>
    <mergeCell ref="N16:O16"/>
    <mergeCell ref="B19:G19"/>
    <mergeCell ref="H19:I19"/>
    <mergeCell ref="K19:M19"/>
    <mergeCell ref="N19:O19"/>
    <mergeCell ref="I8:N9"/>
    <mergeCell ref="O8:O9"/>
    <mergeCell ref="A10:F12"/>
    <mergeCell ref="H10:I10"/>
    <mergeCell ref="J10:N10"/>
    <mergeCell ref="H11:I11"/>
    <mergeCell ref="J11:N11"/>
    <mergeCell ref="H12:I12"/>
    <mergeCell ref="J12:N12"/>
    <mergeCell ref="A1:O1"/>
    <mergeCell ref="R2:R3"/>
    <mergeCell ref="A3:C3"/>
    <mergeCell ref="I4:M4"/>
    <mergeCell ref="A5:E6"/>
    <mergeCell ref="I5:O5"/>
    <mergeCell ref="I6:O6"/>
    <mergeCell ref="C7:D7"/>
    <mergeCell ref="I7:O7"/>
  </mergeCells>
  <phoneticPr fontId="2"/>
  <dataValidations count="1">
    <dataValidation type="list" allowBlank="1" showInputMessage="1" showErrorMessage="1" sqref="R4" xr:uid="{07409A6A-9D7F-49E0-8468-4F8CA1F2CB80}">
      <formula1>$S$4:$U$4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22A6-40A4-43FA-81CA-EFB5E3AEC211}">
  <dimension ref="A1:H20"/>
  <sheetViews>
    <sheetView zoomScaleNormal="100" workbookViewId="0">
      <selection activeCell="F2" sqref="F2:H2"/>
    </sheetView>
  </sheetViews>
  <sheetFormatPr defaultColWidth="8.75" defaultRowHeight="18.75" x14ac:dyDescent="0.4"/>
  <cols>
    <col min="2" max="2" width="20.625" customWidth="1"/>
    <col min="3" max="3" width="6.875" customWidth="1"/>
    <col min="4" max="4" width="3.75" customWidth="1"/>
    <col min="5" max="5" width="4.875" customWidth="1"/>
    <col min="6" max="6" width="20.625" customWidth="1"/>
    <col min="7" max="7" width="6.875" customWidth="1"/>
    <col min="8" max="8" width="3.125" customWidth="1"/>
  </cols>
  <sheetData>
    <row r="1" spans="1:8" ht="30" x14ac:dyDescent="0.4">
      <c r="A1" s="101" t="s">
        <v>40</v>
      </c>
      <c r="B1" s="101"/>
      <c r="C1" s="101"/>
      <c r="D1" s="101"/>
      <c r="E1" s="101"/>
      <c r="F1" s="101"/>
      <c r="G1" s="101"/>
      <c r="H1" s="101"/>
    </row>
    <row r="2" spans="1:8" x14ac:dyDescent="0.4">
      <c r="F2" s="130">
        <v>45199</v>
      </c>
      <c r="G2" s="130"/>
      <c r="H2" s="130"/>
    </row>
    <row r="4" spans="1:8" ht="25.5" x14ac:dyDescent="0.4">
      <c r="A4" s="29" t="s">
        <v>1</v>
      </c>
    </row>
    <row r="5" spans="1:8" x14ac:dyDescent="0.4">
      <c r="D5" s="17" t="s">
        <v>5</v>
      </c>
      <c r="E5" s="18"/>
      <c r="F5" s="18"/>
      <c r="G5" s="18"/>
      <c r="H5" s="19"/>
    </row>
    <row r="6" spans="1:8" x14ac:dyDescent="0.4">
      <c r="D6" s="6" t="s">
        <v>6</v>
      </c>
      <c r="E6" s="131" t="s">
        <v>21</v>
      </c>
      <c r="F6" s="131"/>
      <c r="H6" s="5"/>
    </row>
    <row r="7" spans="1:8" x14ac:dyDescent="0.4">
      <c r="D7" s="4"/>
      <c r="E7" s="125" t="s">
        <v>22</v>
      </c>
      <c r="F7" s="125"/>
      <c r="G7" s="125"/>
      <c r="H7" s="132"/>
    </row>
    <row r="8" spans="1:8" x14ac:dyDescent="0.4">
      <c r="D8" s="4"/>
      <c r="E8" s="125"/>
      <c r="F8" s="125"/>
      <c r="G8" s="125"/>
      <c r="H8" s="132"/>
    </row>
    <row r="9" spans="1:8" x14ac:dyDescent="0.4">
      <c r="D9" s="4"/>
      <c r="E9" s="125" t="s">
        <v>23</v>
      </c>
      <c r="F9" s="125"/>
      <c r="G9" s="125"/>
      <c r="H9" s="5"/>
    </row>
    <row r="10" spans="1:8" x14ac:dyDescent="0.4">
      <c r="D10" s="4"/>
      <c r="E10" s="141" t="s">
        <v>24</v>
      </c>
      <c r="F10" s="141"/>
      <c r="G10" s="141"/>
      <c r="H10" s="5" t="s">
        <v>14</v>
      </c>
    </row>
    <row r="11" spans="1:8" x14ac:dyDescent="0.4">
      <c r="D11" s="14" t="s">
        <v>7</v>
      </c>
      <c r="E11" s="15"/>
      <c r="F11" s="142" t="s">
        <v>25</v>
      </c>
      <c r="G11" s="142"/>
      <c r="H11" s="16"/>
    </row>
    <row r="12" spans="1:8" x14ac:dyDescent="0.4">
      <c r="D12" s="11" t="s">
        <v>8</v>
      </c>
      <c r="E12" s="12"/>
      <c r="F12" s="143" t="s">
        <v>26</v>
      </c>
      <c r="G12" s="143"/>
      <c r="H12" s="13"/>
    </row>
    <row r="13" spans="1:8" x14ac:dyDescent="0.4">
      <c r="F13" s="22"/>
      <c r="G13" s="22"/>
    </row>
    <row r="14" spans="1:8" x14ac:dyDescent="0.4">
      <c r="A14" t="s">
        <v>37</v>
      </c>
      <c r="F14" s="22"/>
      <c r="G14" s="22"/>
    </row>
    <row r="16" spans="1:8" x14ac:dyDescent="0.4">
      <c r="A16" t="s">
        <v>28</v>
      </c>
    </row>
    <row r="17" spans="1:7" ht="37.35" customHeight="1" x14ac:dyDescent="0.4">
      <c r="A17" s="32" t="s">
        <v>29</v>
      </c>
      <c r="B17" s="42" t="s">
        <v>44</v>
      </c>
      <c r="C17" s="44" t="s">
        <v>35</v>
      </c>
      <c r="D17" s="128" t="s">
        <v>30</v>
      </c>
      <c r="E17" s="129"/>
      <c r="F17" s="43" t="s">
        <v>44</v>
      </c>
      <c r="G17" s="35" t="s">
        <v>36</v>
      </c>
    </row>
    <row r="18" spans="1:7" ht="37.35" customHeight="1" x14ac:dyDescent="0.4">
      <c r="A18" s="34" t="s">
        <v>31</v>
      </c>
      <c r="B18" s="133" t="s">
        <v>38</v>
      </c>
      <c r="C18" s="134"/>
      <c r="D18" s="128" t="s">
        <v>32</v>
      </c>
      <c r="E18" s="129"/>
      <c r="F18" s="126" t="s">
        <v>41</v>
      </c>
      <c r="G18" s="127"/>
    </row>
    <row r="19" spans="1:7" x14ac:dyDescent="0.4">
      <c r="A19" s="17" t="s">
        <v>33</v>
      </c>
      <c r="B19" s="138"/>
      <c r="C19" s="139"/>
      <c r="D19" s="139"/>
      <c r="E19" s="139"/>
      <c r="F19" s="139"/>
      <c r="G19" s="140"/>
    </row>
    <row r="20" spans="1:7" ht="37.35" customHeight="1" x14ac:dyDescent="0.4">
      <c r="A20" s="33" t="s">
        <v>34</v>
      </c>
      <c r="B20" s="135"/>
      <c r="C20" s="136"/>
      <c r="D20" s="136"/>
      <c r="E20" s="136"/>
      <c r="F20" s="136"/>
      <c r="G20" s="137"/>
    </row>
  </sheetData>
  <sheetProtection selectLockedCells="1"/>
  <mergeCells count="15">
    <mergeCell ref="B20:G20"/>
    <mergeCell ref="B19:G19"/>
    <mergeCell ref="E10:G10"/>
    <mergeCell ref="F11:G11"/>
    <mergeCell ref="F12:G12"/>
    <mergeCell ref="E9:G9"/>
    <mergeCell ref="F18:G18"/>
    <mergeCell ref="D18:E18"/>
    <mergeCell ref="D17:E17"/>
    <mergeCell ref="A1:H1"/>
    <mergeCell ref="F2:H2"/>
    <mergeCell ref="E6:F6"/>
    <mergeCell ref="E7:H7"/>
    <mergeCell ref="E8:H8"/>
    <mergeCell ref="B18:C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記入注意事項</vt:lpstr>
      <vt:lpstr>請求書_消費税10％</vt:lpstr>
      <vt:lpstr>請求書_消費税8％</vt:lpstr>
      <vt:lpstr>振込口座登録依頼書</vt:lpstr>
      <vt:lpstr>'請求書_消費税10％'!Print_Area</vt:lpstr>
      <vt:lpstr>'請求書_消費税8％'!Print_Area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</dc:creator>
  <cp:lastModifiedBy>由希 長谷川</cp:lastModifiedBy>
  <cp:lastPrinted>2023-09-20T07:34:13Z</cp:lastPrinted>
  <dcterms:created xsi:type="dcterms:W3CDTF">2022-10-26T05:53:30Z</dcterms:created>
  <dcterms:modified xsi:type="dcterms:W3CDTF">2023-09-21T07:44:22Z</dcterms:modified>
</cp:coreProperties>
</file>